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-VDR\Users\Public\Documents\MASTER\3 OFF\1.Arrival &amp; Pre-Arrival\ADEN\"/>
    </mc:Choice>
  </mc:AlternateContent>
  <bookViews>
    <workbookView xWindow="0" yWindow="0" windowWidth="23040" windowHeight="8904"/>
  </bookViews>
  <sheets>
    <sheet name="IMO Crew List PST + Embark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</externalReferences>
  <definedNames>
    <definedName name="__123Graph_A" hidden="1">#REF!</definedName>
    <definedName name="__123Graph_X" hidden="1">#REF!</definedName>
    <definedName name="__mdh1">Narc</definedName>
    <definedName name="_1_?_0Zielbere">'[1]Crew list'!#REF!</definedName>
    <definedName name="_2_?_0Zielbere">'[1]Crew list'!#REF!</definedName>
    <definedName name="_2_0_0Extr">'[1]Crew list'!#REF!</definedName>
    <definedName name="_3ÿ_0Zielbere">[2]data!#REF!</definedName>
    <definedName name="_4_0_0Extr">'[1]Crew list'!#REF!</definedName>
    <definedName name="_6ÿ_0Zielbere">[2]data!#REF!</definedName>
    <definedName name="_Fill" hidden="1">#REF!</definedName>
    <definedName name="_mdh1" localSheetId="0">Narc</definedName>
    <definedName name="_mdh1">Narc</definedName>
    <definedName name="_Order1" hidden="1">255</definedName>
    <definedName name="aa">[3]!aa</definedName>
    <definedName name="aaaaa">[3]!aaaaa</definedName>
    <definedName name="aaaaaa">[3]!aaaaaa</definedName>
    <definedName name="aaaaaaaaa">[3]!aaaaaaaaa</definedName>
    <definedName name="aanleghaven">#REF!</definedName>
    <definedName name="AC">'[4]INDIV ACCT'!$B$4,'[4]INDIV ACCT'!$K$4,'[4]INDIV ACCT'!$S$4,'[4]INDIV ACCT'!$D$6,'[4]INDIV ACCT'!$K$6,'[4]INDIV ACCT'!$N$6,'[4]INDIV ACCT'!$Q$6,'[4]INDIV ACCT'!$L$8,'[4]INDIV ACCT'!$D$10,'[4]INDIV ACCT'!$D$12,'[4]INDIV ACCT'!$K$12,'[4]INDIV ACCT'!$O$12,'[4]INDIV ACCT'!$I$16:$I$25,'[4]INDIV ACCT'!$R$16:$R$28,'[4]INDIV ACCT'!$I$30,'[4]INDIV ACCT'!$R$30,'[4]INDIV ACCT'!$S$31,'[4]INDIV ACCT'!$O$32,'[4]INDIV ACCT'!$R$32,'[4]INDIV ACCT'!$R$34,'[4]INDIV ACCT'!$I$34:$I$36,'[4]INDIV ACCT'!$R$36,'[4]INDIV ACCT'!$S$37,'[4]INDIV ACCT'!$S$39:$S$41</definedName>
    <definedName name="Access_Button" hidden="1">"FORMATS_INVENTORY_List"</definedName>
    <definedName name="AccessDatabase" hidden="1">"C:\My Documents\Inventory Control1.mdb"</definedName>
    <definedName name="actüllport">[5]MATRIX!#REF!</definedName>
    <definedName name="agent">[6]MATRIX!$A$8</definedName>
    <definedName name="ajfd">Narc</definedName>
    <definedName name="Alphabetisches_Sortieren">[3]!Alphabetisches_Sortieren</definedName>
    <definedName name="AMMUNITION">[3]!AMMUNITION</definedName>
    <definedName name="anette">#REF!</definedName>
    <definedName name="APR">#N/A</definedName>
    <definedName name="aqesaw">Narc</definedName>
    <definedName name="arrdate">[5]MATRIX!$D$12</definedName>
    <definedName name="asdfg">#REF!</definedName>
    <definedName name="AUG">#N/A</definedName>
    <definedName name="awed">Narc</definedName>
    <definedName name="AZ">#N/A</definedName>
    <definedName name="b">#REF!</definedName>
    <definedName name="BB" localSheetId="0">Narc</definedName>
    <definedName name="BB">Narc</definedName>
    <definedName name="bcdf">Narc</definedName>
    <definedName name="bhjg">Narc</definedName>
    <definedName name="birthdate">#REF!</definedName>
    <definedName name="birthplace">#REF!</definedName>
    <definedName name="bla">[3]!bla</definedName>
    <definedName name="blabla" localSheetId="0">Narc</definedName>
    <definedName name="blabla">Narc</definedName>
    <definedName name="bnh">Narc</definedName>
    <definedName name="c_R">#REF!</definedName>
    <definedName name="CAPE__RAY">#REF!</definedName>
    <definedName name="cargo">[6]MATRIX!$D$3</definedName>
    <definedName name="cbm">Narc</definedName>
    <definedName name="cc" localSheetId="0">Narc</definedName>
    <definedName name="cc">Narc</definedName>
    <definedName name="chiefmate">[5]MATRIX!#REF!</definedName>
    <definedName name="CL_ROT">#REF!</definedName>
    <definedName name="CL_USA">#REF!</definedName>
    <definedName name="Clearw">[3]!Clearw</definedName>
    <definedName name="Clearwa">[3]!Clearwa</definedName>
    <definedName name="clearwa1">[3]!clearwa1</definedName>
    <definedName name="CLW">[3]!CLW</definedName>
    <definedName name="commvoy">[5]MATRIX!$D$6</definedName>
    <definedName name="comsumption">#REF!</definedName>
    <definedName name="contracts">[7]DATA!#REF!</definedName>
    <definedName name="Copy">'[1]Crew list'!#REF!</definedName>
    <definedName name="crew">[5]MATRIX!$A$14</definedName>
    <definedName name="CREW_DATA">#REF!</definedName>
    <definedName name="CREW_LIST">#REF!</definedName>
    <definedName name="CREWLIST" localSheetId="0">Narc</definedName>
    <definedName name="CREWLIST">Narc</definedName>
    <definedName name="Crewlist_Size">[8]Parameters!$A$3:$A$12</definedName>
    <definedName name="_xlnm.Criteria">#REF!</definedName>
    <definedName name="CVB">[3]!CVB</definedName>
    <definedName name="CVBN">[3]!CVBN</definedName>
    <definedName name="CVBNM">[3]!CVBNM</definedName>
    <definedName name="CVBNMM">[3]!CVBNMM</definedName>
    <definedName name="CVBNMMM">[3]!CVBNMMM</definedName>
    <definedName name="D_SUPPLY">#REF!</definedName>
    <definedName name="dad">Narc</definedName>
    <definedName name="dads">Narc</definedName>
    <definedName name="_xlnm.Database">'[9]AA-DATA'!#REF!</definedName>
    <definedName name="datelstpcall">[10]MATRIX!$D$14</definedName>
    <definedName name="dd" localSheetId="0">Narc</definedName>
    <definedName name="dd">Narc</definedName>
    <definedName name="ddfdf" localSheetId="0">Narc</definedName>
    <definedName name="ddfdf">Narc</definedName>
    <definedName name="dds">Narc</definedName>
    <definedName name="ddsd">Narc</definedName>
    <definedName name="DEC">#N/A</definedName>
    <definedName name="demsdr">[11]MATRIX!#REF!</definedName>
    <definedName name="demusd">[5]MATRIX!#REF!</definedName>
    <definedName name="depdate">[6]MATRIX!$E$12</definedName>
    <definedName name="df" localSheetId="0">Narc</definedName>
    <definedName name="df">Narc</definedName>
    <definedName name="dfd">Narc</definedName>
    <definedName name="dfssd">Narc</definedName>
    <definedName name="DG">Narc</definedName>
    <definedName name="dghjmnuhyk">Narc</definedName>
    <definedName name="djuro" localSheetId="0">Narc</definedName>
    <definedName name="djuro">Narc</definedName>
    <definedName name="dnghmh">Narc</definedName>
    <definedName name="Druck">#REF!</definedName>
    <definedName name="DRUCKBEREICH">#REF!</definedName>
    <definedName name="Druckt">#REF!</definedName>
    <definedName name="DRUCKTITEL">#REF!</definedName>
    <definedName name="dsds">Narc</definedName>
    <definedName name="e4t4">Narc</definedName>
    <definedName name="e4ty4e">Narc</definedName>
    <definedName name="ee" localSheetId="0">Narc</definedName>
    <definedName name="ee">Narc</definedName>
    <definedName name="efs">Narc</definedName>
    <definedName name="ehtyj">Narc</definedName>
    <definedName name="eop">Narc</definedName>
    <definedName name="erg">Narc</definedName>
    <definedName name="ert">Narc</definedName>
    <definedName name="ert45yt">Narc</definedName>
    <definedName name="ertg">Narc</definedName>
    <definedName name="ewecsf">Narc</definedName>
    <definedName name="ewq">Narc</definedName>
    <definedName name="_xlnm.Extract">'[1]Crew list'!#REF!</definedName>
    <definedName name="fds">Narc</definedName>
    <definedName name="FEB">#N/A</definedName>
    <definedName name="fes">Narc</definedName>
    <definedName name="ff">Narc</definedName>
    <definedName name="fggdfg" hidden="1">#REF!</definedName>
    <definedName name="flag">[5]MATRIX!$A$2</definedName>
    <definedName name="form">[12]PRFME_00!#REF!</definedName>
    <definedName name="FORM_1300">[13]STOCKCHK!$A$1:$AK$69</definedName>
    <definedName name="FreeCells">'[14]INDIV ACCT'!$S$6,'[14]INDIV ACCT'!$S$10,'[14]INDIV ACCT'!$R$10,'[14]INDIV ACCT'!$L$10,'[14]INDIV ACCT'!$M$10,'[14]INDIV ACCT'!$B$26,'[14]INDIV ACCT'!$C$26:$G$26,'[14]INDIV ACCT'!$H$26:$I$26,'[14]INDIV ACCT'!$B$27:$G$27,'[14]INDIV ACCT'!$H$27:$I$27,'[14]INDIV ACCT'!$B$28:$G$28,'[14]INDIV ACCT'!$H$28:$I$28,'[14]INDIV ACCT'!$B$29:$G$29,'[14]INDIV ACCT'!$H$29:$I$29,'[14]INDIV ACCT'!$K$29:$Q$29,'[14]INDIV ACCT'!$R$29,'[14]INDIV ACCT'!$K$35:$Q$35,'[14]INDIV ACCT'!$R$35,'[14]INDIV ACCT'!$D$46,'[14]INDIV ACCT'!$D$47,'[14]INDIV ACCT'!$C$47,'[14]INDIV ACCT'!$B$47,'[14]INDIV ACCT'!$E$47:$S$47,'[14]INDIV ACCT'!$E$46:$S$47</definedName>
    <definedName name="FREECELLS2">'[15]INDIV ACCT'!$S$6,'[15]INDIV ACCT'!$S$10,'[15]INDIV ACCT'!$R$10,'[15]INDIV ACCT'!$L$10,'[15]INDIV ACCT'!$M$10,'[15]INDIV ACCT'!$B$26,'[15]INDIV ACCT'!$C$26:$G$26,'[15]INDIV ACCT'!$H$26:$I$26,'[15]INDIV ACCT'!$B$27:$G$27,'[15]INDIV ACCT'!$H$27:$I$27,'[15]INDIV ACCT'!$B$28:$G$28,'[15]INDIV ACCT'!$H$28:$I$28,'[15]INDIV ACCT'!$B$29:$G$29,'[15]INDIV ACCT'!$H$29:$I$29,'[15]INDIV ACCT'!$K$29:$Q$29,'[15]INDIV ACCT'!$R$29,'[15]INDIV ACCT'!$K$35:$Q$35,'[15]INDIV ACCT'!$R$35,'[15]INDIV ACCT'!$D$46,'[15]INDIV ACCT'!$D$47,'[15]INDIV ACCT'!$C$47,'[15]INDIV ACCT'!$B$47,'[15]INDIV ACCT'!$E$47:$S$47,'[15]INDIV ACCT'!$E$46:$S$47</definedName>
    <definedName name="FRMLS">'[14]INDIV ACCT'!$B$4,'[14]INDIV ACCT'!$K$4,'[14]INDIV ACCT'!$S$4,'[14]INDIV ACCT'!$D$6,'[14]INDIV ACCT'!$K$6,'[14]INDIV ACCT'!$N$6,'[14]INDIV ACCT'!$Q$6,'[14]INDIV ACCT'!$L$8,'[14]INDIV ACCT'!$D$10,'[14]INDIV ACCT'!$D$12,'[14]INDIV ACCT'!$K$12,'[14]INDIV ACCT'!$O$12,'[14]INDIV ACCT'!$I$16:$I$25,'[14]INDIV ACCT'!$R$16:$R$28,'[14]INDIV ACCT'!$I$30,'[14]INDIV ACCT'!$R$30,'[14]INDIV ACCT'!$S$31,'[14]INDIV ACCT'!$O$32,'[14]INDIV ACCT'!$R$32,'[14]INDIV ACCT'!$R$34,'[14]INDIV ACCT'!$I$34:$I$36,'[14]INDIV ACCT'!$R$36,'[14]INDIV ACCT'!$S$37,'[14]INDIV ACCT'!$S$39:$S$41</definedName>
    <definedName name="FRMLS2">'[16]INDIV ACCT'!$B$4,'[16]INDIV ACCT'!$K$4,'[16]INDIV ACCT'!$S$4,'[16]INDIV ACCT'!$D$6,'[16]INDIV ACCT'!$K$6,'[16]INDIV ACCT'!$N$6,'[16]INDIV ACCT'!$Q$6,'[16]INDIV ACCT'!$L$8,'[16]INDIV ACCT'!$D$10,'[16]INDIV ACCT'!$D$12,'[16]INDIV ACCT'!$K$12,'[16]INDIV ACCT'!$O$12,'[16]INDIV ACCT'!$I$16:$I$25,'[16]INDIV ACCT'!$R$16:$R$28,'[16]INDIV ACCT'!$I$30,'[16]INDIV ACCT'!$R$30,'[16]INDIV ACCT'!$S$31,'[16]INDIV ACCT'!$O$32,'[16]INDIV ACCT'!$R$32,'[16]INDIV ACCT'!$R$34,'[16]INDIV ACCT'!$I$34:$I$36,'[16]INDIV ACCT'!$R$36,'[16]INDIV ACCT'!$S$37,'[16]INDIV ACCT'!$S$39:$S$41</definedName>
    <definedName name="frre">Narc</definedName>
    <definedName name="fsdf">Narc</definedName>
    <definedName name="fsdx">Narc</definedName>
    <definedName name="geg">Narc</definedName>
    <definedName name="gfdg">Narc</definedName>
    <definedName name="gfhy">Narc</definedName>
    <definedName name="gg" localSheetId="0">Narc</definedName>
    <definedName name="gg">Narc</definedName>
    <definedName name="ghj">Narc</definedName>
    <definedName name="ghjg">Narc</definedName>
    <definedName name="greg">Narc</definedName>
    <definedName name="gross">[5]MATRIX!$D$2</definedName>
    <definedName name="guj">Narc</definedName>
    <definedName name="gyt67t">Narc</definedName>
    <definedName name="hfjkyt">Narc</definedName>
    <definedName name="hgj">Narc</definedName>
    <definedName name="hh">[3]!hh</definedName>
    <definedName name="hjmgd">Narc</definedName>
    <definedName name="i87oi78io">'[17]INDIV ACCT'!$S$6,'[17]INDIV ACCT'!$S$10,'[17]INDIV ACCT'!$R$10,'[17]INDIV ACCT'!$L$10,'[17]INDIV ACCT'!$M$10,'[17]INDIV ACCT'!$B$26,'[17]INDIV ACCT'!$C$26:$G$26,'[17]INDIV ACCT'!$H$26:$I$26,'[17]INDIV ACCT'!$B$27:$G$27,'[17]INDIV ACCT'!$H$27:$I$27,'[17]INDIV ACCT'!$B$28:$G$28,'[17]INDIV ACCT'!$H$28:$I$28,'[17]INDIV ACCT'!$B$29:$G$29,'[17]INDIV ACCT'!$H$29:$I$29,'[17]INDIV ACCT'!$K$29:$Q$29,'[17]INDIV ACCT'!$R$29,'[17]INDIV ACCT'!$K$35:$Q$35,'[17]INDIV ACCT'!$R$35,'[17]INDIV ACCT'!$D$46,'[17]INDIV ACCT'!$D$47,'[17]INDIV ACCT'!$C$47,'[17]INDIV ACCT'!$B$47,'[17]INDIV ACCT'!$E$47:$S$47,'[17]INDIV ACCT'!$E$46:$S$47</definedName>
    <definedName name="iii" localSheetId="0">Narc</definedName>
    <definedName name="iii">Narc</definedName>
    <definedName name="IK" localSheetId="0">Narc</definedName>
    <definedName name="IK">Narc</definedName>
    <definedName name="ilyu">Narc</definedName>
    <definedName name="IMO_CREW_KAOHSIUNG">[3]!IMO_CREW_KAOHSIUNG</definedName>
    <definedName name="IMO_CREW_PORT_KELANG">[3]!IMO_CREW_PORT_KELANG</definedName>
    <definedName name="IMO_CREW_YANTIAN">[3]!IMO_CREW_YANTIAN</definedName>
    <definedName name="inventoryBP_this_month">#REF!</definedName>
    <definedName name="inventorylist_this_month">#REF!</definedName>
    <definedName name="InventorylistDEA_this_month">#REF!</definedName>
    <definedName name="iuku">Narc</definedName>
    <definedName name="iuyf">Narc</definedName>
    <definedName name="JAN">#N/A</definedName>
    <definedName name="Je">#REF!</definedName>
    <definedName name="JED">#REF!</definedName>
    <definedName name="JJ">Narc</definedName>
    <definedName name="JUL">#N/A</definedName>
    <definedName name="JUN">#N/A</definedName>
    <definedName name="JUNAX" localSheetId="0">Narc</definedName>
    <definedName name="JUNAX">Narc</definedName>
    <definedName name="jy">Narc</definedName>
    <definedName name="kiku">[18]!kiku</definedName>
    <definedName name="kjd">Narc</definedName>
    <definedName name="kjyu">Narc</definedName>
    <definedName name="kk" localSheetId="0">Narc</definedName>
    <definedName name="kk">Narc</definedName>
    <definedName name="kljhlkg78o86rgv" localSheetId="0">Narc</definedName>
    <definedName name="kljhlkg78o86rgv">Narc</definedName>
    <definedName name="ko" localSheetId="0">Narc</definedName>
    <definedName name="ko">Narc</definedName>
    <definedName name="LAST_DEC">#N/A</definedName>
    <definedName name="lastport">[5]MATRIX!$A$12</definedName>
    <definedName name="lk" localSheetId="0">Narc</definedName>
    <definedName name="lk">Narc</definedName>
    <definedName name="lksh">Narc</definedName>
    <definedName name="ll" localSheetId="0">Narc</definedName>
    <definedName name="ll">Narc</definedName>
    <definedName name="lovi">#REF!</definedName>
    <definedName name="m">#REF!</definedName>
    <definedName name="MAR">#N/A</definedName>
    <definedName name="master">[5]MATRIX!$A$7</definedName>
    <definedName name="MATERIAL">#REF!</definedName>
    <definedName name="MAY">#N/A</definedName>
    <definedName name="mdh" localSheetId="0">Narc</definedName>
    <definedName name="mdh">Narc</definedName>
    <definedName name="mhngbf">Narc</definedName>
    <definedName name="ml" localSheetId="0">Narc</definedName>
    <definedName name="ml">Narc</definedName>
    <definedName name="mm" localSheetId="0">Narc</definedName>
    <definedName name="mm">Narc</definedName>
    <definedName name="n" localSheetId="0">Narc</definedName>
    <definedName name="n">Narc</definedName>
    <definedName name="NA" localSheetId="0">Narc</definedName>
    <definedName name="NA">Narc</definedName>
    <definedName name="name">#REF!</definedName>
    <definedName name="nation">#REF!</definedName>
    <definedName name="nbm">Narc</definedName>
    <definedName name="net">[6]MATRIX!$D$1</definedName>
    <definedName name="nextport">[5]MATRIX!$A$13</definedName>
    <definedName name="neznam">[3]!neznam</definedName>
    <definedName name="nmn">Narc</definedName>
    <definedName name="nn" localSheetId="0">Narc</definedName>
    <definedName name="nn">Narc</definedName>
    <definedName name="no">#REF!</definedName>
    <definedName name="NOV">#N/A</definedName>
    <definedName name="OCT">#N/A</definedName>
    <definedName name="offno">[5]MATRIX!$A$4</definedName>
    <definedName name="olluf">Narc</definedName>
    <definedName name="OptButton">#REF!</definedName>
    <definedName name="overy">[7]DATA!#REF!</definedName>
    <definedName name="PAGE_1">#REF!</definedName>
    <definedName name="PAGE_1_PAGE_2">#REF!</definedName>
    <definedName name="PAGE_2">#REF!</definedName>
    <definedName name="PAR">[3]!PAR</definedName>
    <definedName name="part">[3]!part</definedName>
    <definedName name="Passengers">[5]MATRIX!$A$19</definedName>
    <definedName name="passport">#REF!</definedName>
    <definedName name="payroll">#REF!</definedName>
    <definedName name="piece">#REF!</definedName>
    <definedName name="pocmtr">[5]PortCall!#REF!</definedName>
    <definedName name="port">[5]MATRIX!$A$11</definedName>
    <definedName name="portarr">[5]MATRIX!#REF!</definedName>
    <definedName name="PortList">[19]Sheet2!$B$33:$B$200</definedName>
    <definedName name="ports">#REF!</definedName>
    <definedName name="PORTY">#REF!</definedName>
    <definedName name="powe">Narc</definedName>
    <definedName name="pp" localSheetId="0">Narc</definedName>
    <definedName name="pp">Narc</definedName>
    <definedName name="pppppp" localSheetId="0">Narc</definedName>
    <definedName name="pppppp">Narc</definedName>
    <definedName name="_xlnm.Print_Area" localSheetId="0">'IMO Crew List PST + Embark'!$A$1:$O$50</definedName>
    <definedName name="_xlnm.Print_Area">#REF!</definedName>
    <definedName name="_xlnm.Print_Titles">#REF!</definedName>
    <definedName name="q2e32qe">Narc</definedName>
    <definedName name="qawa">Narc</definedName>
    <definedName name="Qn" localSheetId="0">Narc</definedName>
    <definedName name="Qn">Narc</definedName>
    <definedName name="qq">Narc</definedName>
    <definedName name="qwfd">Narc</definedName>
    <definedName name="qwrgh">Narc</definedName>
    <definedName name="qwwq" hidden="1">#REF!</definedName>
    <definedName name="rank">#REF!</definedName>
    <definedName name="rere">'[1]Crew list'!#REF!</definedName>
    <definedName name="rgsd">[18]!rgsd</definedName>
    <definedName name="Riehl">#REF!</definedName>
    <definedName name="RimeRun2">#REF!</definedName>
    <definedName name="ro">Narc</definedName>
    <definedName name="ROUTE3">[3]!ROUTE3</definedName>
    <definedName name="rr" localSheetId="0">Narc</definedName>
    <definedName name="rr">Narc</definedName>
    <definedName name="rt">Narc</definedName>
    <definedName name="rtg">Narc</definedName>
    <definedName name="sd">Narc</definedName>
    <definedName name="sda">Narc</definedName>
    <definedName name="sdf">Narc</definedName>
    <definedName name="sdfer">Narc</definedName>
    <definedName name="sdsds">Narc</definedName>
    <definedName name="sefs">Narc</definedName>
    <definedName name="SEP">#N/A</definedName>
    <definedName name="serf">Narc</definedName>
    <definedName name="sfdg">Narc</definedName>
    <definedName name="sfes">Narc</definedName>
    <definedName name="sfse">Narc</definedName>
    <definedName name="ShadedArea">#REF!,#REF!</definedName>
    <definedName name="ship">[5]MATRIX!$A$1</definedName>
    <definedName name="SLOP">#REF!</definedName>
    <definedName name="Source">[8]Parameters!$B$3:$B$4</definedName>
    <definedName name="srefs">Narc</definedName>
    <definedName name="ssssss">[3]!ssssss</definedName>
    <definedName name="sssssssssss">[3]!sssssssssss</definedName>
    <definedName name="Ta" localSheetId="0">Narc</definedName>
    <definedName name="Ta">Narc</definedName>
    <definedName name="Tao" localSheetId="0">Narc</definedName>
    <definedName name="Tao">Narc</definedName>
    <definedName name="Tata" localSheetId="0">Narc</definedName>
    <definedName name="Tata">Narc</definedName>
    <definedName name="TaxTV">10%</definedName>
    <definedName name="TaxXL">5%</definedName>
    <definedName name="tg">Narc</definedName>
    <definedName name="thtrhrth">'[17]INDIV ACCT'!$B$4,'[17]INDIV ACCT'!$K$4,'[17]INDIV ACCT'!$S$4,'[17]INDIV ACCT'!$D$6,'[17]INDIV ACCT'!$K$6,'[17]INDIV ACCT'!$N$6,'[17]INDIV ACCT'!$Q$6,'[17]INDIV ACCT'!$L$8,'[17]INDIV ACCT'!$D$10,'[17]INDIV ACCT'!$D$12,'[17]INDIV ACCT'!$K$12,'[17]INDIV ACCT'!$O$12,'[17]INDIV ACCT'!$I$16:$I$25,'[17]INDIV ACCT'!$R$16:$R$28,'[17]INDIV ACCT'!$I$30,'[17]INDIV ACCT'!$R$30,'[17]INDIV ACCT'!$S$31,'[17]INDIV ACCT'!$O$32,'[17]INDIV ACCT'!$R$32,'[17]INDIV ACCT'!$R$34,'[17]INDIV ACCT'!$I$34:$I$36,'[17]INDIV ACCT'!$R$36,'[17]INDIV ACCT'!$S$37,'[17]INDIV ACCT'!$S$39:$S$41</definedName>
    <definedName name="TimeRun">[20]MASTER!#REF!</definedName>
    <definedName name="tjh">Narc</definedName>
    <definedName name="trrr">[21]Sheet2!$B$33:$B$200</definedName>
    <definedName name="tt" localSheetId="0">Narc</definedName>
    <definedName name="tt">Narc</definedName>
    <definedName name="tyjtyjty">#REF!</definedName>
    <definedName name="tytd">Narc</definedName>
    <definedName name="u76u5">Narc</definedName>
    <definedName name="ufymyfthnd">Narc</definedName>
    <definedName name="ufyuj">Narc</definedName>
    <definedName name="uikyf">Narc</definedName>
    <definedName name="uiloytr">Narc</definedName>
    <definedName name="uiltr">Narc</definedName>
    <definedName name="uj">Narc</definedName>
    <definedName name="ukfr">Narc</definedName>
    <definedName name="ukuyk">Narc</definedName>
    <definedName name="ukyu">Narc</definedName>
    <definedName name="ukyuk">Narc</definedName>
    <definedName name="Umtauschrate">#REF!</definedName>
    <definedName name="underttausend" localSheetId="0">Narc</definedName>
    <definedName name="underttausend">Narc</definedName>
    <definedName name="US_Crew_Long_Beach">[3]!US_Crew_Long_Beach</definedName>
    <definedName name="US_Crew_Oakland">[3]!US_Crew_Oakland</definedName>
    <definedName name="usdsdr">[11]MATRIX!#REF!</definedName>
    <definedName name="uy">Narc</definedName>
    <definedName name="uyikuyjr">Narc</definedName>
    <definedName name="uykuyk">Narc</definedName>
    <definedName name="uykuykyu">Narc</definedName>
    <definedName name="uykyu">Narc</definedName>
    <definedName name="uykyuk">Narc</definedName>
    <definedName name="VAC" localSheetId="0">Narc</definedName>
    <definedName name="VAC">Narc</definedName>
    <definedName name="VACCINATION">#REF!</definedName>
    <definedName name="vcfgig">[18]!vcfgig</definedName>
    <definedName name="vessels">[22]BOTEN!$B$2:$L$9</definedName>
    <definedName name="Voy" localSheetId="0">Narc</definedName>
    <definedName name="Voy">Narc</definedName>
    <definedName name="Voyage__03__NB" localSheetId="0">Narc</definedName>
    <definedName name="Voyage__03__NB">Narc</definedName>
    <definedName name="voynm">[10]MATRIX!$E$14</definedName>
    <definedName name="wages">[7]DATA!#REF!</definedName>
    <definedName name="we">Narc</definedName>
    <definedName name="wer">Narc</definedName>
    <definedName name="werdqw">Narc</definedName>
    <definedName name="word_list">#REF!</definedName>
    <definedName name="wq">Narc</definedName>
    <definedName name="wr3q">Narc</definedName>
    <definedName name="wr4w">Narc</definedName>
    <definedName name="wret">Narc</definedName>
    <definedName name="ws">Narc</definedName>
    <definedName name="ww">Narc</definedName>
    <definedName name="x" hidden="1">[11]specchradio!#REF!</definedName>
    <definedName name="xx">#REF!</definedName>
    <definedName name="ytj">Narc</definedName>
    <definedName name="ytjtyj">#REF!</definedName>
    <definedName name="ytrhjx">Narc</definedName>
    <definedName name="yu67u">Narc</definedName>
    <definedName name="yuk">Narc</definedName>
    <definedName name="zcz">Narc</definedName>
    <definedName name="zz" localSheetId="0">Narc</definedName>
    <definedName name="zz">Narc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5" i="1" l="1"/>
  <c r="N40" i="1"/>
  <c r="J40" i="1"/>
  <c r="G40" i="1"/>
  <c r="E40" i="1"/>
  <c r="D40" i="1"/>
  <c r="C40" i="1"/>
  <c r="B40" i="1"/>
  <c r="N39" i="1"/>
  <c r="J39" i="1"/>
  <c r="G39" i="1"/>
  <c r="E39" i="1"/>
  <c r="D39" i="1"/>
  <c r="C39" i="1"/>
  <c r="B39" i="1"/>
  <c r="N38" i="1"/>
  <c r="J38" i="1"/>
  <c r="G38" i="1"/>
  <c r="E38" i="1"/>
  <c r="D38" i="1"/>
  <c r="C38" i="1"/>
  <c r="B38" i="1"/>
  <c r="N37" i="1"/>
  <c r="J37" i="1"/>
  <c r="G37" i="1"/>
  <c r="E37" i="1"/>
  <c r="D37" i="1"/>
  <c r="C37" i="1"/>
  <c r="B37" i="1"/>
  <c r="N36" i="1"/>
  <c r="J36" i="1"/>
  <c r="G36" i="1"/>
  <c r="E36" i="1"/>
  <c r="D36" i="1"/>
  <c r="C36" i="1"/>
  <c r="B36" i="1"/>
  <c r="N35" i="1"/>
  <c r="J35" i="1"/>
  <c r="G35" i="1"/>
  <c r="E35" i="1"/>
  <c r="D35" i="1"/>
  <c r="C35" i="1"/>
  <c r="B35" i="1"/>
  <c r="N34" i="1"/>
  <c r="J34" i="1"/>
  <c r="G34" i="1"/>
  <c r="E34" i="1"/>
  <c r="D34" i="1"/>
  <c r="C34" i="1"/>
  <c r="B34" i="1"/>
  <c r="N33" i="1"/>
  <c r="J33" i="1"/>
  <c r="G33" i="1"/>
  <c r="E33" i="1"/>
  <c r="D33" i="1"/>
  <c r="C33" i="1"/>
  <c r="B33" i="1"/>
  <c r="N32" i="1"/>
  <c r="J32" i="1"/>
  <c r="G32" i="1"/>
  <c r="E32" i="1"/>
  <c r="D32" i="1"/>
  <c r="C32" i="1"/>
  <c r="B32" i="1"/>
  <c r="N31" i="1"/>
  <c r="J31" i="1"/>
  <c r="G31" i="1"/>
  <c r="E31" i="1"/>
  <c r="D31" i="1"/>
  <c r="C31" i="1"/>
  <c r="B31" i="1"/>
  <c r="N30" i="1"/>
  <c r="J30" i="1"/>
  <c r="G30" i="1"/>
  <c r="E30" i="1"/>
  <c r="D30" i="1"/>
  <c r="C30" i="1"/>
  <c r="B30" i="1"/>
  <c r="N29" i="1"/>
  <c r="J29" i="1"/>
  <c r="G29" i="1"/>
  <c r="E29" i="1"/>
  <c r="D29" i="1"/>
  <c r="C29" i="1"/>
  <c r="B29" i="1"/>
  <c r="N28" i="1"/>
  <c r="J28" i="1"/>
  <c r="G28" i="1"/>
  <c r="E28" i="1"/>
  <c r="D28" i="1"/>
  <c r="C28" i="1"/>
  <c r="B28" i="1"/>
  <c r="N27" i="1"/>
  <c r="J27" i="1"/>
  <c r="G27" i="1"/>
  <c r="E27" i="1"/>
  <c r="D27" i="1"/>
  <c r="C27" i="1"/>
  <c r="B27" i="1"/>
  <c r="N26" i="1"/>
  <c r="J26" i="1"/>
  <c r="G26" i="1"/>
  <c r="E26" i="1"/>
  <c r="D26" i="1"/>
  <c r="C26" i="1"/>
  <c r="B26" i="1"/>
  <c r="N25" i="1"/>
  <c r="J25" i="1"/>
  <c r="G25" i="1"/>
  <c r="E25" i="1"/>
  <c r="D25" i="1"/>
  <c r="C25" i="1"/>
  <c r="B25" i="1"/>
  <c r="N24" i="1"/>
  <c r="J24" i="1"/>
  <c r="G24" i="1"/>
  <c r="E24" i="1"/>
  <c r="D24" i="1"/>
  <c r="C24" i="1"/>
  <c r="B24" i="1"/>
  <c r="N23" i="1"/>
  <c r="J23" i="1"/>
  <c r="G23" i="1"/>
  <c r="E23" i="1"/>
  <c r="D23" i="1"/>
  <c r="C23" i="1"/>
  <c r="B23" i="1"/>
  <c r="N22" i="1"/>
  <c r="J22" i="1"/>
  <c r="G22" i="1"/>
  <c r="E22" i="1"/>
  <c r="D22" i="1"/>
  <c r="C22" i="1"/>
  <c r="B22" i="1"/>
  <c r="N21" i="1"/>
  <c r="J21" i="1"/>
  <c r="G21" i="1"/>
  <c r="E21" i="1"/>
  <c r="D21" i="1"/>
  <c r="C21" i="1"/>
  <c r="B21" i="1"/>
  <c r="N20" i="1"/>
  <c r="J20" i="1"/>
  <c r="G20" i="1"/>
  <c r="E20" i="1"/>
  <c r="D20" i="1"/>
  <c r="C20" i="1"/>
  <c r="B20" i="1"/>
  <c r="N19" i="1"/>
  <c r="J19" i="1"/>
  <c r="G19" i="1"/>
  <c r="E19" i="1"/>
  <c r="D19" i="1"/>
  <c r="C19" i="1"/>
  <c r="B19" i="1"/>
  <c r="N18" i="1"/>
  <c r="J18" i="1"/>
  <c r="G18" i="1"/>
  <c r="E18" i="1"/>
  <c r="D18" i="1"/>
  <c r="C18" i="1"/>
  <c r="B18" i="1"/>
  <c r="N17" i="1"/>
  <c r="J17" i="1"/>
  <c r="G17" i="1"/>
  <c r="E17" i="1"/>
  <c r="D17" i="1"/>
  <c r="C17" i="1"/>
  <c r="B17" i="1"/>
  <c r="N16" i="1"/>
  <c r="J16" i="1"/>
  <c r="G16" i="1"/>
  <c r="E16" i="1"/>
  <c r="D16" i="1"/>
  <c r="C16" i="1"/>
  <c r="B16" i="1"/>
  <c r="N15" i="1"/>
  <c r="J15" i="1"/>
  <c r="G15" i="1"/>
  <c r="E15" i="1"/>
  <c r="D15" i="1"/>
  <c r="C15" i="1"/>
  <c r="B15" i="1"/>
  <c r="N14" i="1"/>
  <c r="J14" i="1"/>
  <c r="G14" i="1"/>
  <c r="E14" i="1"/>
  <c r="D14" i="1"/>
  <c r="C14" i="1"/>
  <c r="B14" i="1"/>
  <c r="N13" i="1"/>
  <c r="J13" i="1"/>
  <c r="G13" i="1"/>
  <c r="E13" i="1"/>
  <c r="D13" i="1"/>
  <c r="C13" i="1"/>
  <c r="B13" i="1"/>
  <c r="N12" i="1"/>
  <c r="J12" i="1"/>
  <c r="G12" i="1"/>
  <c r="E12" i="1"/>
  <c r="D12" i="1"/>
  <c r="C12" i="1"/>
  <c r="B12" i="1"/>
  <c r="N11" i="1"/>
  <c r="J11" i="1"/>
  <c r="G11" i="1"/>
  <c r="E11" i="1"/>
  <c r="D11" i="1"/>
  <c r="C11" i="1"/>
  <c r="B11" i="1"/>
  <c r="J9" i="1"/>
  <c r="E9" i="1"/>
  <c r="B9" i="1"/>
  <c r="J7" i="1"/>
  <c r="E7" i="1"/>
  <c r="B7" i="1"/>
  <c r="O5" i="1"/>
</calcChain>
</file>

<file path=xl/sharedStrings.xml><?xml version="1.0" encoding="utf-8"?>
<sst xmlns="http://schemas.openxmlformats.org/spreadsheetml/2006/main" count="50" uniqueCount="21">
  <si>
    <t>IMO CREW LIST</t>
  </si>
  <si>
    <t>Arrival</t>
  </si>
  <si>
    <t>Departure</t>
  </si>
  <si>
    <t>1. Name of Ship</t>
  </si>
  <si>
    <r>
      <t>2.</t>
    </r>
    <r>
      <rPr>
        <u/>
        <sz val="8"/>
        <rFont val="Arial"/>
        <family val="2"/>
      </rPr>
      <t xml:space="preserve"> Port of arrival</t>
    </r>
    <r>
      <rPr>
        <sz val="8"/>
        <rFont val="Arial"/>
        <family val="2"/>
      </rPr>
      <t xml:space="preserve"> / departure</t>
    </r>
  </si>
  <si>
    <t>3. Date of arrival / departure</t>
  </si>
  <si>
    <t>4. Nationality of Ship</t>
  </si>
  <si>
    <t>5. Port arrived from</t>
  </si>
  <si>
    <t>6. Next Port</t>
  </si>
  <si>
    <t xml:space="preserve">7. No. of identity </t>
  </si>
  <si>
    <t xml:space="preserve">Issue Date / Expire Date </t>
  </si>
  <si>
    <t xml:space="preserve">8 No.       </t>
  </si>
  <si>
    <t>9. Family name , given names</t>
  </si>
  <si>
    <t>10. Rank or rating</t>
  </si>
  <si>
    <t>11. Nationality</t>
  </si>
  <si>
    <t>12. Date and place of birth</t>
  </si>
  <si>
    <t>13. Date and place of embarkation</t>
  </si>
  <si>
    <t xml:space="preserve">14. Passport No &amp; Issue+Expire Date                   </t>
  </si>
  <si>
    <t>P:</t>
  </si>
  <si>
    <t>12.Date and signature by master,authorized agent or officer</t>
  </si>
  <si>
    <t>Master's signature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</si>
</sst>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0"/>
      <name val="Arial"/>
      <family val="2"/>
    </font>
    <font>
      <sz val="9"/>
      <name val="Arial"/>
      <family val="2"/>
    </font>
    <font>
      <b/>
      <sz val="9"/>
      <color indexed="9"/>
      <name val="Arial"/>
      <family val="2"/>
    </font>
    <font>
      <b/>
      <sz val="9"/>
      <name val="Arial"/>
      <family val="2"/>
    </font>
    <font>
      <sz val="9"/>
      <color indexed="9"/>
      <name val="Arial"/>
      <family val="2"/>
    </font>
    <font>
      <b/>
      <sz val="9"/>
      <name val="Arial"/>
      <family val="2"/>
      <charset val="204"/>
    </font>
    <font>
      <sz val="7"/>
      <name val="Arial"/>
      <family val="2"/>
    </font>
    <font>
      <sz val="8"/>
      <name val="Arial"/>
      <family val="2"/>
    </font>
    <font>
      <u/>
      <sz val="8"/>
      <name val="Arial"/>
      <family val="2"/>
    </font>
    <font>
      <b/>
      <sz val="8"/>
      <name val="Arial"/>
      <family val="2"/>
    </font>
    <font>
      <sz val="9"/>
      <name val="Arial"/>
      <family val="2"/>
      <charset val="204"/>
    </font>
    <font>
      <sz val="10"/>
      <name val="Arial"/>
      <family val="2"/>
    </font>
    <font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8">
    <xf numFmtId="0" fontId="0" fillId="0" borderId="0" xfId="0"/>
    <xf numFmtId="0" fontId="2" fillId="0" borderId="0" xfId="1" applyFont="1" applyFill="1" applyAlignment="1">
      <alignment vertical="center"/>
    </xf>
    <xf numFmtId="0" fontId="3" fillId="0" borderId="0" xfId="1" applyFont="1"/>
    <xf numFmtId="0" fontId="2" fillId="0" borderId="0" xfId="1" applyFont="1" applyFill="1" applyAlignment="1">
      <alignment horizontal="center" vertical="center"/>
    </xf>
    <xf numFmtId="0" fontId="4" fillId="0" borderId="0" xfId="1" applyFont="1" applyFill="1" applyAlignment="1">
      <alignment horizontal="center" vertical="top"/>
    </xf>
    <xf numFmtId="0" fontId="5" fillId="0" borderId="0" xfId="1" applyFont="1" applyFill="1" applyAlignment="1">
      <alignment horizontal="center" vertical="top"/>
    </xf>
    <xf numFmtId="0" fontId="5" fillId="0" borderId="0" xfId="1" applyFont="1" applyFill="1" applyAlignment="1">
      <alignment horizontal="center" vertical="center"/>
    </xf>
    <xf numFmtId="0" fontId="6" fillId="0" borderId="0" xfId="1" applyFont="1" applyFill="1"/>
    <xf numFmtId="0" fontId="5" fillId="0" borderId="0" xfId="1" quotePrefix="1" applyFont="1" applyFill="1" applyAlignment="1">
      <alignment horizontal="left" vertical="top"/>
    </xf>
    <xf numFmtId="0" fontId="5" fillId="0" borderId="0" xfId="1" quotePrefix="1" applyFont="1" applyFill="1" applyAlignment="1">
      <alignment horizontal="left" vertical="center"/>
    </xf>
    <xf numFmtId="0" fontId="5" fillId="0" borderId="0" xfId="1" applyFont="1" applyFill="1" applyBorder="1" applyAlignment="1">
      <alignment horizontal="right" vertical="center"/>
    </xf>
    <xf numFmtId="0" fontId="7" fillId="0" borderId="1" xfId="1" applyFont="1" applyFill="1" applyBorder="1" applyAlignment="1">
      <alignment horizontal="center" vertical="center"/>
    </xf>
    <xf numFmtId="0" fontId="3" fillId="0" borderId="0" xfId="1" applyFont="1" applyFill="1" applyAlignment="1">
      <alignment horizontal="left" vertical="center"/>
    </xf>
    <xf numFmtId="0" fontId="5" fillId="0" borderId="0" xfId="1" applyFont="1" applyFill="1" applyAlignment="1">
      <alignment horizontal="right" vertical="center"/>
    </xf>
    <xf numFmtId="0" fontId="3" fillId="0" borderId="0" xfId="1" quotePrefix="1" applyFont="1" applyFill="1" applyAlignment="1">
      <alignment horizontal="left" vertical="center"/>
    </xf>
    <xf numFmtId="0" fontId="3" fillId="0" borderId="0" xfId="1" applyFont="1" applyAlignment="1">
      <alignment vertical="center"/>
    </xf>
    <xf numFmtId="0" fontId="8" fillId="0" borderId="2" xfId="1" applyFont="1" applyFill="1" applyBorder="1" applyAlignment="1">
      <alignment horizontal="center" vertical="center"/>
    </xf>
    <xf numFmtId="0" fontId="8" fillId="0" borderId="1" xfId="1" applyFont="1" applyFill="1" applyBorder="1" applyAlignment="1">
      <alignment horizontal="center" vertical="center"/>
    </xf>
    <xf numFmtId="0" fontId="3" fillId="0" borderId="0" xfId="1" applyFont="1" applyFill="1" applyBorder="1"/>
    <xf numFmtId="0" fontId="9" fillId="0" borderId="3" xfId="1" applyFont="1" applyFill="1" applyBorder="1" applyAlignment="1">
      <alignment horizontal="left" vertical="center"/>
    </xf>
    <xf numFmtId="0" fontId="9" fillId="0" borderId="4" xfId="1" quotePrefix="1" applyFont="1" applyFill="1" applyBorder="1" applyAlignment="1">
      <alignment horizontal="left" vertical="center"/>
    </xf>
    <xf numFmtId="0" fontId="9" fillId="0" borderId="5" xfId="1" applyFont="1" applyFill="1" applyBorder="1" applyAlignment="1">
      <alignment vertical="center"/>
    </xf>
    <xf numFmtId="0" fontId="9" fillId="0" borderId="3" xfId="1" quotePrefix="1" applyFont="1" applyFill="1" applyBorder="1" applyAlignment="1">
      <alignment horizontal="left" vertical="center"/>
    </xf>
    <xf numFmtId="0" fontId="3" fillId="0" borderId="4" xfId="1" applyFont="1" applyBorder="1" applyAlignment="1">
      <alignment vertical="center"/>
    </xf>
    <xf numFmtId="0" fontId="11" fillId="0" borderId="4" xfId="1" applyFont="1" applyFill="1" applyBorder="1" applyAlignment="1">
      <alignment vertical="center"/>
    </xf>
    <xf numFmtId="0" fontId="11" fillId="0" borderId="5" xfId="1" applyFont="1" applyFill="1" applyBorder="1" applyAlignment="1">
      <alignment vertical="center"/>
    </xf>
    <xf numFmtId="0" fontId="9" fillId="0" borderId="4" xfId="1" applyFont="1" applyFill="1" applyBorder="1" applyAlignment="1">
      <alignment horizontal="center" vertical="center"/>
    </xf>
    <xf numFmtId="49" fontId="11" fillId="0" borderId="6" xfId="1" applyNumberFormat="1" applyFont="1" applyFill="1" applyBorder="1" applyAlignment="1">
      <alignment horizontal="center" vertical="center"/>
    </xf>
    <xf numFmtId="0" fontId="3" fillId="0" borderId="3" xfId="1" applyFont="1" applyBorder="1"/>
    <xf numFmtId="0" fontId="3" fillId="0" borderId="4" xfId="1" applyFont="1" applyBorder="1"/>
    <xf numFmtId="0" fontId="3" fillId="0" borderId="5" xfId="1" applyFont="1" applyBorder="1"/>
    <xf numFmtId="0" fontId="3" fillId="0" borderId="9" xfId="1" applyFont="1" applyBorder="1"/>
    <xf numFmtId="0" fontId="3" fillId="0" borderId="0" xfId="1" applyFont="1" applyBorder="1"/>
    <xf numFmtId="0" fontId="3" fillId="0" borderId="6" xfId="1" applyFont="1" applyBorder="1"/>
    <xf numFmtId="0" fontId="9" fillId="0" borderId="5" xfId="1" quotePrefix="1" applyFont="1" applyFill="1" applyBorder="1" applyAlignment="1">
      <alignment horizontal="left" vertical="center"/>
    </xf>
    <xf numFmtId="0" fontId="3" fillId="0" borderId="4" xfId="1" applyFont="1" applyBorder="1" applyAlignment="1">
      <alignment horizontal="left" vertical="center"/>
    </xf>
    <xf numFmtId="0" fontId="11" fillId="0" borderId="4" xfId="1" applyFont="1" applyFill="1" applyBorder="1" applyAlignment="1">
      <alignment horizontal="left" vertical="center"/>
    </xf>
    <xf numFmtId="0" fontId="11" fillId="0" borderId="5" xfId="1" applyFont="1" applyFill="1" applyBorder="1" applyAlignment="1">
      <alignment horizontal="left" vertical="center"/>
    </xf>
    <xf numFmtId="0" fontId="9" fillId="0" borderId="10" xfId="1" quotePrefix="1" applyFont="1" applyFill="1" applyBorder="1" applyAlignment="1">
      <alignment horizontal="left" vertical="center"/>
    </xf>
    <xf numFmtId="0" fontId="9" fillId="0" borderId="11" xfId="1" applyFont="1" applyFill="1" applyBorder="1" applyAlignment="1">
      <alignment horizontal="left" vertical="center"/>
    </xf>
    <xf numFmtId="0" fontId="9" fillId="0" borderId="11" xfId="1" applyFont="1" applyFill="1" applyBorder="1" applyAlignment="1">
      <alignment vertical="center"/>
    </xf>
    <xf numFmtId="0" fontId="9" fillId="0" borderId="4" xfId="1" applyFont="1" applyFill="1" applyBorder="1" applyAlignment="1">
      <alignment vertical="center"/>
    </xf>
    <xf numFmtId="0" fontId="9" fillId="0" borderId="12" xfId="1" applyFont="1" applyFill="1" applyBorder="1" applyAlignment="1">
      <alignment vertical="center"/>
    </xf>
    <xf numFmtId="49" fontId="9" fillId="0" borderId="15" xfId="1" applyNumberFormat="1" applyFont="1" applyFill="1" applyBorder="1" applyAlignment="1">
      <alignment horizontal="center" vertical="center"/>
    </xf>
    <xf numFmtId="0" fontId="13" fillId="0" borderId="14" xfId="1" applyFont="1" applyFill="1" applyBorder="1" applyAlignment="1">
      <alignment horizontal="left" vertical="center" shrinkToFit="1"/>
    </xf>
    <xf numFmtId="0" fontId="13" fillId="0" borderId="1" xfId="1" applyFont="1" applyFill="1" applyBorder="1" applyAlignment="1">
      <alignment horizontal="center" vertical="center" shrinkToFit="1"/>
    </xf>
    <xf numFmtId="0" fontId="13" fillId="0" borderId="12" xfId="1" applyNumberFormat="1" applyFont="1" applyFill="1" applyBorder="1" applyAlignment="1">
      <alignment horizontal="center" vertical="center" wrapText="1" shrinkToFit="1"/>
    </xf>
    <xf numFmtId="0" fontId="13" fillId="0" borderId="14" xfId="1" applyFont="1" applyFill="1" applyBorder="1" applyAlignment="1">
      <alignment horizontal="left" vertical="center" wrapText="1" shrinkToFit="1"/>
    </xf>
    <xf numFmtId="0" fontId="13" fillId="0" borderId="1" xfId="1" applyFont="1" applyFill="1" applyBorder="1" applyAlignment="1">
      <alignment horizontal="center" vertical="center" wrapText="1" shrinkToFit="1"/>
    </xf>
    <xf numFmtId="0" fontId="3" fillId="2" borderId="0" xfId="1" applyFont="1" applyFill="1"/>
    <xf numFmtId="0" fontId="9" fillId="0" borderId="0" xfId="1" applyFont="1" applyFill="1" applyBorder="1"/>
    <xf numFmtId="0" fontId="3" fillId="0" borderId="0" xfId="1" applyFont="1" applyFill="1" applyBorder="1" applyAlignment="1">
      <alignment vertical="center"/>
    </xf>
    <xf numFmtId="0" fontId="7" fillId="0" borderId="0" xfId="1" applyFont="1" applyFill="1" applyBorder="1" applyAlignment="1"/>
    <xf numFmtId="0" fontId="13" fillId="0" borderId="0" xfId="1" applyNumberFormat="1" applyFont="1" applyFill="1" applyBorder="1" applyAlignment="1">
      <alignment horizontal="center" vertical="center" wrapText="1" shrinkToFit="1"/>
    </xf>
    <xf numFmtId="49" fontId="3" fillId="0" borderId="0" xfId="1" applyNumberFormat="1" applyFont="1" applyFill="1" applyBorder="1" applyAlignment="1">
      <alignment horizontal="center" vertical="center"/>
    </xf>
    <xf numFmtId="0" fontId="3" fillId="0" borderId="0" xfId="1" applyFont="1" applyFill="1" applyBorder="1" applyAlignment="1">
      <alignment horizontal="center" vertical="center"/>
    </xf>
    <xf numFmtId="0" fontId="1" fillId="0" borderId="0" xfId="1" applyFont="1" applyAlignment="1">
      <alignment horizontal="right"/>
    </xf>
    <xf numFmtId="0" fontId="1" fillId="0" borderId="0" xfId="1" applyFont="1" applyBorder="1" applyAlignment="1">
      <alignment horizontal="right"/>
    </xf>
    <xf numFmtId="0" fontId="1" fillId="0" borderId="0" xfId="1" applyFont="1" applyBorder="1" applyProtection="1">
      <protection locked="0"/>
    </xf>
    <xf numFmtId="0" fontId="1" fillId="0" borderId="0" xfId="1" applyFont="1" applyBorder="1" applyAlignment="1" applyProtection="1">
      <alignment horizontal="right"/>
      <protection locked="0"/>
    </xf>
    <xf numFmtId="0" fontId="14" fillId="0" borderId="0" xfId="1" applyFont="1"/>
    <xf numFmtId="0" fontId="14" fillId="0" borderId="0" xfId="1" applyFont="1" applyBorder="1"/>
    <xf numFmtId="0" fontId="13" fillId="0" borderId="12" xfId="1" applyNumberFormat="1" applyFont="1" applyFill="1" applyBorder="1" applyAlignment="1">
      <alignment horizontal="center" vertical="center" wrapText="1" shrinkToFit="1"/>
    </xf>
    <xf numFmtId="0" fontId="13" fillId="0" borderId="14" xfId="1" applyNumberFormat="1" applyFont="1" applyFill="1" applyBorder="1" applyAlignment="1">
      <alignment horizontal="center" vertical="center" wrapText="1" shrinkToFit="1"/>
    </xf>
    <xf numFmtId="0" fontId="13" fillId="0" borderId="12" xfId="1" applyNumberFormat="1" applyFont="1" applyFill="1" applyBorder="1" applyAlignment="1">
      <alignment horizontal="left" vertical="center" wrapText="1"/>
    </xf>
    <xf numFmtId="0" fontId="13" fillId="0" borderId="13" xfId="1" applyNumberFormat="1" applyFont="1" applyFill="1" applyBorder="1" applyAlignment="1">
      <alignment horizontal="left" vertical="center" wrapText="1"/>
    </xf>
    <xf numFmtId="0" fontId="13" fillId="0" borderId="14" xfId="1" applyNumberFormat="1" applyFont="1" applyFill="1" applyBorder="1" applyAlignment="1">
      <alignment horizontal="left" vertical="center" wrapText="1"/>
    </xf>
    <xf numFmtId="0" fontId="13" fillId="2" borderId="12" xfId="1" applyNumberFormat="1" applyFont="1" applyFill="1" applyBorder="1" applyAlignment="1">
      <alignment horizontal="left" vertical="center" wrapText="1"/>
    </xf>
    <xf numFmtId="0" fontId="13" fillId="2" borderId="13" xfId="1" applyNumberFormat="1" applyFont="1" applyFill="1" applyBorder="1" applyAlignment="1">
      <alignment horizontal="left" vertical="center" wrapText="1"/>
    </xf>
    <xf numFmtId="0" fontId="13" fillId="2" borderId="14" xfId="1" applyNumberFormat="1" applyFont="1" applyFill="1" applyBorder="1" applyAlignment="1">
      <alignment horizontal="left" vertical="center" wrapText="1"/>
    </xf>
    <xf numFmtId="0" fontId="13" fillId="0" borderId="13" xfId="1" applyNumberFormat="1" applyFont="1" applyFill="1" applyBorder="1" applyAlignment="1">
      <alignment horizontal="left" vertical="center"/>
    </xf>
    <xf numFmtId="0" fontId="13" fillId="0" borderId="14" xfId="1" applyNumberFormat="1" applyFont="1" applyFill="1" applyBorder="1" applyAlignment="1">
      <alignment horizontal="left" vertical="center"/>
    </xf>
    <xf numFmtId="0" fontId="13" fillId="0" borderId="0" xfId="1" applyNumberFormat="1" applyFont="1" applyFill="1" applyBorder="1" applyAlignment="1">
      <alignment horizontal="left" vertical="center" wrapText="1"/>
    </xf>
    <xf numFmtId="0" fontId="13" fillId="0" borderId="4" xfId="1" applyNumberFormat="1" applyFont="1" applyFill="1" applyBorder="1" applyAlignment="1">
      <alignment horizontal="left" vertical="center"/>
    </xf>
    <xf numFmtId="0" fontId="13" fillId="0" borderId="12" xfId="1" applyNumberFormat="1" applyFont="1" applyFill="1" applyBorder="1" applyAlignment="1">
      <alignment horizontal="left" vertical="center"/>
    </xf>
    <xf numFmtId="0" fontId="7" fillId="0" borderId="7" xfId="1" applyFont="1" applyFill="1" applyBorder="1" applyAlignment="1">
      <alignment horizontal="center" vertical="center"/>
    </xf>
    <xf numFmtId="0" fontId="12" fillId="0" borderId="2" xfId="1" applyFont="1" applyFill="1" applyBorder="1" applyAlignment="1">
      <alignment horizontal="center" vertical="center"/>
    </xf>
    <xf numFmtId="0" fontId="12" fillId="0" borderId="8" xfId="1" applyFont="1" applyFill="1" applyBorder="1" applyAlignment="1">
      <alignment horizontal="center" vertical="center"/>
    </xf>
    <xf numFmtId="0" fontId="12" fillId="0" borderId="2" xfId="1" quotePrefix="1" applyFont="1" applyFill="1" applyBorder="1" applyAlignment="1">
      <alignment horizontal="center" vertical="center"/>
    </xf>
    <xf numFmtId="0" fontId="12" fillId="0" borderId="8" xfId="1" quotePrefix="1" applyFont="1" applyFill="1" applyBorder="1" applyAlignment="1">
      <alignment horizontal="center" vertical="center"/>
    </xf>
    <xf numFmtId="0" fontId="5" fillId="0" borderId="7" xfId="1" applyFont="1" applyFill="1" applyBorder="1" applyAlignment="1">
      <alignment horizontal="center" vertical="center"/>
    </xf>
    <xf numFmtId="0" fontId="5" fillId="0" borderId="2" xfId="1" applyFont="1" applyFill="1" applyBorder="1" applyAlignment="1">
      <alignment horizontal="center" vertical="center"/>
    </xf>
    <xf numFmtId="0" fontId="5" fillId="0" borderId="8" xfId="1" applyFont="1" applyFill="1" applyBorder="1" applyAlignment="1">
      <alignment horizontal="center" vertical="center"/>
    </xf>
    <xf numFmtId="0" fontId="9" fillId="0" borderId="7" xfId="1" applyFont="1" applyFill="1" applyBorder="1" applyAlignment="1">
      <alignment horizontal="left" vertical="center"/>
    </xf>
    <xf numFmtId="0" fontId="9" fillId="0" borderId="2" xfId="1" applyFont="1" applyFill="1" applyBorder="1" applyAlignment="1">
      <alignment horizontal="left" vertical="center"/>
    </xf>
    <xf numFmtId="0" fontId="9" fillId="0" borderId="8" xfId="1" applyFont="1" applyFill="1" applyBorder="1" applyAlignment="1">
      <alignment horizontal="left" vertical="center"/>
    </xf>
    <xf numFmtId="0" fontId="9" fillId="0" borderId="12" xfId="1" applyFont="1" applyFill="1" applyBorder="1" applyAlignment="1">
      <alignment horizontal="left" vertical="center" wrapText="1"/>
    </xf>
    <xf numFmtId="0" fontId="9" fillId="0" borderId="13" xfId="1" applyFont="1" applyFill="1" applyBorder="1" applyAlignment="1">
      <alignment horizontal="left" vertical="center" wrapText="1"/>
    </xf>
    <xf numFmtId="0" fontId="9" fillId="0" borderId="14" xfId="1" applyFont="1" applyFill="1" applyBorder="1" applyAlignment="1">
      <alignment horizontal="left" vertical="center" wrapText="1"/>
    </xf>
    <xf numFmtId="0" fontId="13" fillId="0" borderId="13" xfId="1" applyNumberFormat="1" applyFont="1" applyFill="1" applyBorder="1" applyAlignment="1">
      <alignment horizontal="center" vertical="center"/>
    </xf>
    <xf numFmtId="0" fontId="13" fillId="0" borderId="14" xfId="1" applyNumberFormat="1" applyFont="1" applyFill="1" applyBorder="1" applyAlignment="1">
      <alignment horizontal="center" vertical="center"/>
    </xf>
    <xf numFmtId="0" fontId="2" fillId="0" borderId="0" xfId="1" applyFont="1" applyFill="1" applyAlignment="1">
      <alignment horizontal="center" vertical="center"/>
    </xf>
    <xf numFmtId="14" fontId="7" fillId="0" borderId="7" xfId="1" applyNumberFormat="1" applyFont="1" applyFill="1" applyBorder="1" applyAlignment="1">
      <alignment horizontal="center" vertical="center"/>
    </xf>
    <xf numFmtId="0" fontId="7" fillId="0" borderId="2" xfId="1" applyNumberFormat="1" applyFont="1" applyFill="1" applyBorder="1" applyAlignment="1">
      <alignment horizontal="center" vertical="center"/>
    </xf>
    <xf numFmtId="0" fontId="7" fillId="0" borderId="8" xfId="1" applyNumberFormat="1" applyFont="1" applyFill="1" applyBorder="1" applyAlignment="1">
      <alignment horizontal="center" vertical="center"/>
    </xf>
    <xf numFmtId="0" fontId="9" fillId="0" borderId="3" xfId="1" applyFont="1" applyFill="1" applyBorder="1" applyAlignment="1">
      <alignment horizontal="left" vertical="center"/>
    </xf>
    <xf numFmtId="0" fontId="9" fillId="0" borderId="4" xfId="1" applyFont="1" applyFill="1" applyBorder="1" applyAlignment="1">
      <alignment horizontal="left" vertical="center"/>
    </xf>
    <xf numFmtId="0" fontId="9" fillId="0" borderId="5" xfId="1" applyFont="1" applyFill="1" applyBorder="1" applyAlignment="1">
      <alignment horizontal="left" vertical="center"/>
    </xf>
  </cellXfs>
  <cellStyles count="2">
    <cellStyle name="Normal" xfId="0" builtinId="0"/>
    <cellStyle name="Normal_Nigeria - Crew List SB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Radio" checked="Checked" firstButton="1" lockText="1"/>
</file>

<file path=xl/ctrlProps/ctrlProp2.xml><?xml version="1.0" encoding="utf-8"?>
<formControlPr xmlns="http://schemas.microsoft.com/office/spreadsheetml/2009/9/main" objectType="Radio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69</xdr:row>
      <xdr:rowOff>152400</xdr:rowOff>
    </xdr:from>
    <xdr:to>
      <xdr:col>0</xdr:col>
      <xdr:colOff>0</xdr:colOff>
      <xdr:row>111</xdr:row>
      <xdr:rowOff>0</xdr:rowOff>
    </xdr:to>
    <xdr:sp macro="" textlink="">
      <xdr:nvSpPr>
        <xdr:cNvPr id="2" name="Text 3"/>
        <xdr:cNvSpPr txBox="1">
          <a:spLocks noChangeArrowheads="1"/>
        </xdr:cNvSpPr>
      </xdr:nvSpPr>
      <xdr:spPr bwMode="auto">
        <a:xfrm>
          <a:off x="0" y="19095720"/>
          <a:ext cx="0" cy="7802880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vertOverflow="clip" vert="vert270" wrap="square" lIns="27432" tIns="22860" rIns="27432" bIns="22860" anchor="ctr" upright="1"/>
        <a:lstStyle/>
        <a:p>
          <a:pPr algn="ctr" rtl="0">
            <a:defRPr sz="1000"/>
          </a:pPr>
          <a:r>
            <a:rPr lang="ru-RU" sz="750" b="0" i="0" u="none" strike="noStrike" baseline="0">
              <a:solidFill>
                <a:srgbClr val="000000"/>
              </a:solidFill>
              <a:latin typeface="Arial"/>
              <a:cs typeface="Arial"/>
            </a:rPr>
            <a:t>IMO Convention on Facilitation of International Maritime Traffic</a:t>
          </a:r>
        </a:p>
      </xdr:txBody>
    </xdr:sp>
    <xdr:clientData/>
  </xdr:twoCellAnchor>
  <xdr:twoCellAnchor>
    <xdr:from>
      <xdr:col>0</xdr:col>
      <xdr:colOff>0</xdr:colOff>
      <xdr:row>125</xdr:row>
      <xdr:rowOff>0</xdr:rowOff>
    </xdr:from>
    <xdr:to>
      <xdr:col>0</xdr:col>
      <xdr:colOff>0</xdr:colOff>
      <xdr:row>166</xdr:row>
      <xdr:rowOff>0</xdr:rowOff>
    </xdr:to>
    <xdr:sp macro="" textlink="">
      <xdr:nvSpPr>
        <xdr:cNvPr id="3" name="Text 3"/>
        <xdr:cNvSpPr txBox="1">
          <a:spLocks noChangeArrowheads="1"/>
        </xdr:cNvSpPr>
      </xdr:nvSpPr>
      <xdr:spPr bwMode="auto">
        <a:xfrm>
          <a:off x="0" y="28925520"/>
          <a:ext cx="0" cy="7764780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vertOverflow="clip" vert="vert270" wrap="square" lIns="27432" tIns="22860" rIns="27432" bIns="22860" anchor="ctr" upright="1"/>
        <a:lstStyle/>
        <a:p>
          <a:pPr algn="ctr" rtl="0">
            <a:defRPr sz="1000"/>
          </a:pPr>
          <a:r>
            <a:rPr lang="ru-RU" sz="750" b="0" i="0" u="none" strike="noStrike" baseline="0">
              <a:solidFill>
                <a:srgbClr val="000000"/>
              </a:solidFill>
              <a:latin typeface="Arial"/>
              <a:cs typeface="Arial"/>
            </a:rPr>
            <a:t>IMO Convention on Facilitation of International Maritime Traffic</a:t>
          </a:r>
        </a:p>
      </xdr:txBody>
    </xdr:sp>
    <xdr:clientData/>
  </xdr:twoCellAnchor>
  <xdr:twoCellAnchor>
    <xdr:from>
      <xdr:col>0</xdr:col>
      <xdr:colOff>0</xdr:colOff>
      <xdr:row>180</xdr:row>
      <xdr:rowOff>0</xdr:rowOff>
    </xdr:from>
    <xdr:to>
      <xdr:col>0</xdr:col>
      <xdr:colOff>0</xdr:colOff>
      <xdr:row>221</xdr:row>
      <xdr:rowOff>0</xdr:rowOff>
    </xdr:to>
    <xdr:sp macro="" textlink="">
      <xdr:nvSpPr>
        <xdr:cNvPr id="4" name="Text 3"/>
        <xdr:cNvSpPr txBox="1">
          <a:spLocks noChangeArrowheads="1"/>
        </xdr:cNvSpPr>
      </xdr:nvSpPr>
      <xdr:spPr bwMode="auto">
        <a:xfrm>
          <a:off x="0" y="38717220"/>
          <a:ext cx="0" cy="7764780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vertOverflow="clip" vert="vert270" wrap="square" lIns="27432" tIns="22860" rIns="27432" bIns="22860" anchor="ctr" upright="1"/>
        <a:lstStyle/>
        <a:p>
          <a:pPr algn="ctr" rtl="0">
            <a:defRPr sz="1000"/>
          </a:pPr>
          <a:r>
            <a:rPr lang="ru-RU" sz="750" b="0" i="0" u="none" strike="noStrike" baseline="0">
              <a:solidFill>
                <a:srgbClr val="000000"/>
              </a:solidFill>
              <a:latin typeface="Arial"/>
              <a:cs typeface="Arial"/>
            </a:rPr>
            <a:t>IMO Convention on Facilitation of International Maritime Traffic</a:t>
          </a:r>
        </a:p>
      </xdr:txBody>
    </xdr:sp>
    <xdr:clientData/>
  </xdr:twoCellAnchor>
  <xdr:twoCellAnchor>
    <xdr:from>
      <xdr:col>0</xdr:col>
      <xdr:colOff>0</xdr:colOff>
      <xdr:row>235</xdr:row>
      <xdr:rowOff>0</xdr:rowOff>
    </xdr:from>
    <xdr:to>
      <xdr:col>0</xdr:col>
      <xdr:colOff>0</xdr:colOff>
      <xdr:row>276</xdr:row>
      <xdr:rowOff>0</xdr:rowOff>
    </xdr:to>
    <xdr:sp macro="" textlink="">
      <xdr:nvSpPr>
        <xdr:cNvPr id="5" name="Text 3"/>
        <xdr:cNvSpPr txBox="1">
          <a:spLocks noChangeArrowheads="1"/>
        </xdr:cNvSpPr>
      </xdr:nvSpPr>
      <xdr:spPr bwMode="auto">
        <a:xfrm>
          <a:off x="0" y="48508920"/>
          <a:ext cx="0" cy="7764780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vertOverflow="clip" vert="vert270" wrap="square" lIns="27432" tIns="22860" rIns="27432" bIns="22860" anchor="ctr" upright="1"/>
        <a:lstStyle/>
        <a:p>
          <a:pPr algn="ctr" rtl="0">
            <a:defRPr sz="1000"/>
          </a:pPr>
          <a:r>
            <a:rPr lang="ru-RU" sz="750" b="0" i="0" u="none" strike="noStrike" baseline="0">
              <a:solidFill>
                <a:srgbClr val="000000"/>
              </a:solidFill>
              <a:latin typeface="Arial"/>
              <a:cs typeface="Arial"/>
            </a:rPr>
            <a:t>IMO Convention on Facilitation of International Maritime Traffic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absolute">
        <xdr:from>
          <xdr:col>4</xdr:col>
          <xdr:colOff>7620</xdr:colOff>
          <xdr:row>3</xdr:row>
          <xdr:rowOff>121920</xdr:rowOff>
        </xdr:from>
        <xdr:to>
          <xdr:col>5</xdr:col>
          <xdr:colOff>99060</xdr:colOff>
          <xdr:row>5</xdr:row>
          <xdr:rowOff>60960</xdr:rowOff>
        </xdr:to>
        <xdr:sp macro="" textlink="">
          <xdr:nvSpPr>
            <xdr:cNvPr id="1025" name="Option Button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7</xdr:col>
          <xdr:colOff>7620</xdr:colOff>
          <xdr:row>3</xdr:row>
          <xdr:rowOff>114300</xdr:rowOff>
        </xdr:from>
        <xdr:to>
          <xdr:col>8</xdr:col>
          <xdr:colOff>106680</xdr:colOff>
          <xdr:row>5</xdr:row>
          <xdr:rowOff>60960</xdr:rowOff>
        </xdr:to>
        <xdr:sp macro="" textlink="">
          <xdr:nvSpPr>
            <xdr:cNvPr id="1026" name="Option Button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11</xdr:col>
      <xdr:colOff>268941</xdr:colOff>
      <xdr:row>40</xdr:row>
      <xdr:rowOff>242047</xdr:rowOff>
    </xdr:from>
    <xdr:to>
      <xdr:col>15</xdr:col>
      <xdr:colOff>421341</xdr:colOff>
      <xdr:row>46</xdr:row>
      <xdr:rowOff>98612</xdr:rowOff>
    </xdr:to>
    <xdr:pic>
      <xdr:nvPicPr>
        <xdr:cNvPr id="8" name="Picture 7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09721" y="12936967"/>
          <a:ext cx="3185160" cy="1372945"/>
        </a:xfrm>
        <a:prstGeom prst="rect">
          <a:avLst/>
        </a:prstGeom>
        <a:noFill/>
        <a:ln>
          <a:noFill/>
        </a:ln>
        <a:scene3d>
          <a:camera prst="orthographicFront">
            <a:rot lat="0" lon="0" rev="21480000"/>
          </a:camera>
          <a:lightRig rig="threePt" dir="t"/>
        </a:scene3d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Vedran\My%20Documents\Shipping\ER%20Schiffahrt%20GmbH\Master%20Info%20File\Port%20Documents%20VP\Port%20Documents%20VP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argo-office\CHIEF%20OFF\Documents%20and%20Settings\Administrator\Desktop\DOCUME~1\ADMINI~1\LOCALS~1\Temp\Rar$DI00.203\Port%20Pape%2019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argo-office\CHIEF%20OFF\Documents%20and%20Settings\Administrator\Desktop\DOCUME~1\ADMINI~1\LOCALS~1\Temp\Rar$DI00.203\WINDOWS\Desktop\MASTER\for%20master\Book1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-ship\Transfer\Eigene%20Dateien\Forms\Form2.xlw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Public/Documents/MASTER/3%20OFF/1.Arrival%20&amp;%20Pre-Arrival/00.%20All-in-one/00.%20All-in-one/3%20OFFICER/FRS%20PORT%20PAPERS/1300%20SB%20COSTA%20RICA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-Ship\Transfer\Documents%20and%20Settings\Administrator\My%20Documents\3m\3rdmate3\ports%20&amp;%20accounts\CREWACCT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-Ship\Transfer\IN%203rd%20Off\database%20PORT%20PAPERS\Tianjin\DATABASE%20(Port%20papers)\3rd\95%20Safety%20Mate\CREW%20LIST\CREWACCT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REWACCT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005%20Safety\095%20SafetyMate\Port%20papers%20and%20Info1\Active%20Port%20Papers2\CREWACCT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RIDGE\Shared%20Folder\00.%20MASTER\3rd%20Off\SHEKOU\Store%20List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DOCUME~1\9335~1\LOCALS~1\Temp\Rar$DI04.647\3rd%20Officer\Arr.-Dep\DBProject\DBP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Owner\My%20Documents\Ships%20doc\CT\Old%20files\1.Documents%20gen.%20original\Other%20ship%20Crew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-Ship\Transfer\Documents%20and%20Settings\Administrator\My%20Documents\3m\3rdmate3\ports%20&amp;%20accounts\CREWINFO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DOCUME~1\9335~1\LOCALS~1\Temp\Rar$DI04.647\3rd%20Officer\Arr.-Dep\3rd%20Off\DBProject\DBP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ridge\My%20Documents\My%20Documents\3%20off\Arrival\EUR\ROTTERDAM\18.07.10\Store%20List%20imofal3%20cma%20(8)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Public/Documents/MASTER/3%20OFF/1.Arrival%20&amp;%20Pre-Arrival/00.%20All-in-one/18.03.2024%20%20Doc-all-in-one%20MSC%20-%20DEP%20COLOMBO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captain\1-3%20Officer_%20ARVL%20DOCUMENTS\Pre-Arr%20Lome\Ports%20of%20Call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-Ship\Transfer\Documents%20and%20Settings\Administrator\My%20Documents\3M\Prev\Port%20Papers\Documents%20and%20Settings\observer.USER-9D4BA2D4C7\My%20Documents\PORT%20PAPERS\WINDOWS\DESKTOP\3rd.mate\Port%20papers\CREWACCT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argo-office\CHIEF%20OFF\Documents%20and%20Settings\Administrator\Desktop\ARRIVAL%20DOCUMENTS%20CAPE%20MOLLINI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argo-office\CHIEF%20OFF\3RD_MATE_MARTYNOV\RAZNOE\ARRIVAL%20DOCUMENTS%20CAPE%20MOLLINI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captain\3rd%20Off\My%20Documents\3rd%20officer\port%20paper's\NEPTUNE%20CLEARANCE%20FORMS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captain\MCC-%203%20Officer_%20ARVL%20DOCUMENTS\KAO%2019.07.2010\Tokyo%2014.07.2010\Port%20papers\ARRIVAL%20%20PORT%20%20DOC.%20AND%20INFORMATION\7.%20Hong%20Kong%2021.11.09\Crew%20list%20template%20-%20O%20Form%20v1%2015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-ship\transfer\Safety%20(OMY)\Misc%20Files\AA-DAT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page"/>
      <sheetName val="Main Page"/>
      <sheetName val="Countries"/>
      <sheetName val="Italy"/>
      <sheetName val="Spain"/>
      <sheetName val="UK"/>
      <sheetName val="Belgium"/>
      <sheetName val="France"/>
      <sheetName val="Netherlands"/>
      <sheetName val="Germany"/>
      <sheetName val="Malta"/>
      <sheetName val="Egypt"/>
      <sheetName val="Singapore"/>
      <sheetName val="Hong Kong"/>
      <sheetName val="Taiwan"/>
      <sheetName val="Japan"/>
      <sheetName val="Korea S."/>
      <sheetName val="Mexico"/>
      <sheetName val="USA"/>
      <sheetName val="Australia"/>
      <sheetName val="Cust.Australia"/>
      <sheetName val="Canada"/>
      <sheetName val="Malaysia"/>
      <sheetName val="Customize"/>
      <sheetName val="Miscelaneus"/>
      <sheetName val="General"/>
      <sheetName val="Certificate"/>
      <sheetName val="Crew list"/>
      <sheetName val="PAX"/>
      <sheetName val="US-Crewprime"/>
      <sheetName val="US-Crew"/>
      <sheetName val="US-Pass.Listprime"/>
      <sheetName val="US-Pass.List"/>
      <sheetName val="US-Backside"/>
      <sheetName val="Effect Europe"/>
      <sheetName val="Effect Canada"/>
      <sheetName val="Effect PAX Europe "/>
      <sheetName val="Effects USA"/>
      <sheetName val="Effects PAX USA "/>
      <sheetName val="Effects"/>
      <sheetName val="Money List"/>
      <sheetName val="Gen.Dec."/>
      <sheetName val="POC"/>
      <sheetName val="NIL"/>
      <sheetName val="Health"/>
      <sheetName val="Health Spain"/>
      <sheetName val="Health Malay"/>
      <sheetName val="Health Malay Backside"/>
      <sheetName val="Vacc"/>
      <sheetName val="Crew Report"/>
      <sheetName val="AusCrewlist"/>
      <sheetName val="POC Australia"/>
      <sheetName val="Rep.of Arr."/>
      <sheetName val="AusStorelist"/>
      <sheetName val="Arr. Det."/>
      <sheetName val="AustrPAX1"/>
      <sheetName val="Austr.PAX2"/>
      <sheetName val="Aplic. for Clearance"/>
      <sheetName val="Cert.of Clearance"/>
      <sheetName val="CargoRep."/>
      <sheetName val="Store"/>
      <sheetName val="GEN-Store"/>
      <sheetName val="Malay Store"/>
      <sheetName val="Malay StoreBackpage"/>
      <sheetName val="documents"/>
      <sheetName val="mail"/>
      <sheetName val="Master'sDec.England"/>
      <sheetName val="Master'sDec.Backside"/>
      <sheetName val="Genoa"/>
      <sheetName val="Elenco Italy1"/>
      <sheetName val="Elenco Italy2,3"/>
      <sheetName val="Arr.Rep.Bremerhaven"/>
      <sheetName val="Arr.Rep.Backside"/>
      <sheetName val="Dep.Rep.Bremerhaveb"/>
      <sheetName val="Dep.Rep.Backside"/>
      <sheetName val="SinCrew"/>
      <sheetName val="SinMoveForm"/>
      <sheetName val="HKG crew"/>
      <sheetName val="HKG CrewFax"/>
      <sheetName val="JapCrew"/>
      <sheetName val="C.E. JAP"/>
      <sheetName val="Module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ок документов на приход"/>
      <sheetName val="MATRIX"/>
      <sheetName val="Actual"/>
      <sheetName val="Cargo Decl"/>
      <sheetName val="Ballast"/>
      <sheetName val="Laden"/>
      <sheetName val="StoreList Eur"/>
      <sheetName val="GenDec"/>
      <sheetName val="Bonded"/>
      <sheetName val="StoreList"/>
      <sheetName val="Loose Equipment"/>
      <sheetName val="Represent"/>
      <sheetName val="PortCall"/>
      <sheetName val="BrazilSB"/>
      <sheetName val="Brazilpp"/>
      <sheetName val="NilL List"/>
      <sheetName val="CrewL (Italy)"/>
      <sheetName val="CrewL PP"/>
      <sheetName val="CrewL SB (Nat)"/>
      <sheetName val="CrewL SB(CYP)"/>
      <sheetName val="CrewL PP +SB"/>
      <sheetName val="Malta Health decl."/>
      <sheetName val="WHO Decl"/>
      <sheetName val="WHO Schedule"/>
      <sheetName val="VaccL YeL+Chol"/>
      <sheetName val="VaccL Yellow"/>
      <sheetName val="Stowaway"/>
      <sheetName val="Crew Effects"/>
      <sheetName val="CrwEff (Beirut)"/>
      <sheetName val="PassList"/>
      <sheetName val="KrooBoy"/>
      <sheetName val="MailNilL"/>
      <sheetName val="AnimNilL"/>
      <sheetName val="NarcNilL"/>
      <sheetName val="ArmsNilL"/>
      <sheetName val="WHO"/>
      <sheetName val="Currency"/>
      <sheetName val="SHIP's CASH BOX"/>
      <sheetName val="Licenses"/>
    </sheetNames>
    <sheetDataSet>
      <sheetData sheetId="0" refreshError="1"/>
      <sheetData sheetId="1" refreshError="1">
        <row r="14">
          <cell r="D14">
            <v>37137</v>
          </cell>
          <cell r="E14" t="str">
            <v>MT005R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ok1"/>
      <sheetName val="#REF"/>
      <sheetName val="MATRIX"/>
      <sheetName val="specchradio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int Inv."/>
      <sheetName val="RHROM_00"/>
      <sheetName val="RHRME_00"/>
      <sheetName val="RHRAE_00"/>
      <sheetName val="PRFMETXT"/>
      <sheetName val="PRFME_00"/>
      <sheetName val="PRFAE_00"/>
      <sheetName val="PERF__00"/>
      <sheetName val="MESPR_00"/>
      <sheetName val="Inv.Lash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0"/>
      <sheetName val="0000001"/>
      <sheetName val="1000000"/>
      <sheetName val="ACCOUNT"/>
      <sheetName val="TO CREW"/>
      <sheetName val="ISSUE"/>
      <sheetName val="RECORD"/>
      <sheetName val="STOCKCHK"/>
      <sheetName val="PRICES"/>
      <sheetName val="Deck Ent."/>
      <sheetName val="Eng. Ent."/>
      <sheetName val="Grill party"/>
      <sheetName val="EXTRAS"/>
      <sheetName val="Form 1300"/>
      <sheetName val="1300 Front"/>
      <sheetName val="back sid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">
          <cell r="C1" t="str">
            <v xml:space="preserve"> SLOPCHEST STOCK CHECK</v>
          </cell>
          <cell r="I1" t="str">
            <v xml:space="preserve">    Manually enter stock issued</v>
          </cell>
          <cell r="M1" t="str">
            <v>UPDATED</v>
          </cell>
        </row>
        <row r="2">
          <cell r="A2" t="str">
            <v xml:space="preserve"> MV. EVER GRADE</v>
          </cell>
          <cell r="F2" t="str">
            <v>MONTH</v>
          </cell>
          <cell r="H2" t="str">
            <v>AUGUST</v>
          </cell>
          <cell r="I2">
            <v>2005</v>
          </cell>
          <cell r="M2">
            <v>38575.193518865737</v>
          </cell>
        </row>
        <row r="3">
          <cell r="A3">
            <v>2</v>
          </cell>
          <cell r="B3">
            <v>3</v>
          </cell>
          <cell r="C3">
            <v>4</v>
          </cell>
          <cell r="E3" t="str">
            <v xml:space="preserve">             5</v>
          </cell>
          <cell r="G3" t="str">
            <v xml:space="preserve">            6</v>
          </cell>
          <cell r="I3" t="str">
            <v xml:space="preserve"> 7</v>
          </cell>
          <cell r="J3" t="str">
            <v xml:space="preserve">  8</v>
          </cell>
          <cell r="L3">
            <v>9</v>
          </cell>
        </row>
        <row r="4">
          <cell r="A4" t="str">
            <v>( LINKED TO "RECORD")</v>
          </cell>
          <cell r="C4" t="str">
            <v xml:space="preserve"> BROUGHT FWD.</v>
          </cell>
          <cell r="E4" t="str">
            <v xml:space="preserve">   PURCHASED</v>
          </cell>
          <cell r="G4" t="str">
            <v xml:space="preserve">     TOTAL  STOCK</v>
          </cell>
          <cell r="I4" t="str">
            <v>UNIT</v>
          </cell>
          <cell r="J4" t="str">
            <v xml:space="preserve">  R. O. B.</v>
          </cell>
          <cell r="L4" t="str">
            <v xml:space="preserve"> STOCK  ISSUED</v>
          </cell>
        </row>
        <row r="5">
          <cell r="A5" t="str">
            <v>ITEM</v>
          </cell>
          <cell r="B5" t="str">
            <v>UNIT</v>
          </cell>
          <cell r="C5" t="str">
            <v>QTY.</v>
          </cell>
          <cell r="D5" t="str">
            <v>PRICE</v>
          </cell>
          <cell r="E5" t="str">
            <v>QTY.</v>
          </cell>
          <cell r="F5" t="str">
            <v>PRICE</v>
          </cell>
          <cell r="G5" t="str">
            <v>QTY.</v>
          </cell>
          <cell r="H5" t="str">
            <v>PRICE</v>
          </cell>
          <cell r="I5" t="str">
            <v>PRICE</v>
          </cell>
          <cell r="J5" t="str">
            <v>QTY.</v>
          </cell>
          <cell r="K5" t="str">
            <v>PRICE</v>
          </cell>
          <cell r="L5" t="str">
            <v>QTY.</v>
          </cell>
          <cell r="M5" t="str">
            <v>PRICE</v>
          </cell>
          <cell r="N5" t="str">
            <v>TO DECLARE:</v>
          </cell>
        </row>
        <row r="6">
          <cell r="A6" t="str">
            <v>Marlboro Cigarettes</v>
          </cell>
          <cell r="B6" t="str">
            <v>ctn</v>
          </cell>
          <cell r="C6">
            <v>21</v>
          </cell>
          <cell r="D6">
            <v>245.91</v>
          </cell>
          <cell r="E6">
            <v>0</v>
          </cell>
          <cell r="F6">
            <v>0</v>
          </cell>
          <cell r="G6">
            <v>21</v>
          </cell>
          <cell r="H6">
            <v>245.91</v>
          </cell>
          <cell r="I6">
            <v>11.709999999999999</v>
          </cell>
          <cell r="J6">
            <v>19</v>
          </cell>
          <cell r="K6">
            <v>222.49</v>
          </cell>
          <cell r="L6">
            <v>2</v>
          </cell>
          <cell r="M6">
            <v>23.419999999999998</v>
          </cell>
        </row>
        <row r="7">
          <cell r="A7" t="str">
            <v>Davidoff  Cigarettes</v>
          </cell>
          <cell r="B7" t="str">
            <v>ctn</v>
          </cell>
          <cell r="C7">
            <v>19</v>
          </cell>
          <cell r="D7">
            <v>152</v>
          </cell>
          <cell r="E7">
            <v>0</v>
          </cell>
          <cell r="F7">
            <v>0</v>
          </cell>
          <cell r="G7">
            <v>19</v>
          </cell>
          <cell r="H7">
            <v>152</v>
          </cell>
          <cell r="I7">
            <v>8</v>
          </cell>
          <cell r="J7">
            <v>4</v>
          </cell>
          <cell r="K7">
            <v>32</v>
          </cell>
          <cell r="L7">
            <v>15</v>
          </cell>
          <cell r="M7">
            <v>120</v>
          </cell>
        </row>
        <row r="8">
          <cell r="A8" t="str">
            <v>Corner Cigarettes</v>
          </cell>
          <cell r="B8" t="str">
            <v>ctn</v>
          </cell>
          <cell r="C8">
            <v>3</v>
          </cell>
          <cell r="D8">
            <v>12</v>
          </cell>
          <cell r="E8">
            <v>0</v>
          </cell>
          <cell r="F8">
            <v>0</v>
          </cell>
          <cell r="G8">
            <v>3</v>
          </cell>
          <cell r="H8">
            <v>12</v>
          </cell>
          <cell r="I8">
            <v>4</v>
          </cell>
          <cell r="J8">
            <v>0</v>
          </cell>
          <cell r="K8">
            <v>0</v>
          </cell>
          <cell r="L8">
            <v>3</v>
          </cell>
          <cell r="M8">
            <v>12</v>
          </cell>
          <cell r="N8" t="str">
            <v>CIGS</v>
          </cell>
          <cell r="O8">
            <v>23</v>
          </cell>
          <cell r="P8" t="str">
            <v>CTNS</v>
          </cell>
        </row>
        <row r="9">
          <cell r="A9">
            <v>0</v>
          </cell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 t="str">
            <v xml:space="preserve"> </v>
          </cell>
          <cell r="J9">
            <v>0</v>
          </cell>
          <cell r="K9" t="str">
            <v/>
          </cell>
          <cell r="L9">
            <v>0</v>
          </cell>
          <cell r="M9">
            <v>0</v>
          </cell>
        </row>
        <row r="10">
          <cell r="A10">
            <v>0</v>
          </cell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 t="str">
            <v xml:space="preserve"> </v>
          </cell>
          <cell r="J10">
            <v>0</v>
          </cell>
          <cell r="K10" t="str">
            <v/>
          </cell>
          <cell r="L10">
            <v>0</v>
          </cell>
          <cell r="M10">
            <v>0</v>
          </cell>
        </row>
        <row r="11">
          <cell r="A11" t="str">
            <v xml:space="preserve">Coca Cola </v>
          </cell>
          <cell r="B11" t="str">
            <v>c/s</v>
          </cell>
          <cell r="C11">
            <v>14</v>
          </cell>
          <cell r="D11">
            <v>112</v>
          </cell>
          <cell r="E11">
            <v>0</v>
          </cell>
          <cell r="F11">
            <v>0</v>
          </cell>
          <cell r="G11">
            <v>14</v>
          </cell>
          <cell r="H11">
            <v>112</v>
          </cell>
          <cell r="I11">
            <v>8</v>
          </cell>
          <cell r="J11">
            <v>9</v>
          </cell>
          <cell r="K11">
            <v>72</v>
          </cell>
          <cell r="L11">
            <v>5</v>
          </cell>
          <cell r="M11">
            <v>40</v>
          </cell>
          <cell r="N11" t="str">
            <v>BEER</v>
          </cell>
          <cell r="O11">
            <v>4</v>
          </cell>
          <cell r="P11" t="str">
            <v>C/S</v>
          </cell>
        </row>
        <row r="12">
          <cell r="A12" t="str">
            <v>Sprite</v>
          </cell>
          <cell r="B12" t="str">
            <v>c/s</v>
          </cell>
          <cell r="C12">
            <v>3</v>
          </cell>
          <cell r="D12">
            <v>24</v>
          </cell>
          <cell r="E12">
            <v>0</v>
          </cell>
          <cell r="F12">
            <v>0</v>
          </cell>
          <cell r="G12">
            <v>3</v>
          </cell>
          <cell r="H12">
            <v>24</v>
          </cell>
          <cell r="I12">
            <v>8</v>
          </cell>
          <cell r="J12">
            <v>2</v>
          </cell>
          <cell r="K12">
            <v>16</v>
          </cell>
          <cell r="L12">
            <v>1</v>
          </cell>
          <cell r="M12">
            <v>8</v>
          </cell>
          <cell r="N12" t="str">
            <v>WHISKY</v>
          </cell>
          <cell r="O12">
            <v>5</v>
          </cell>
          <cell r="P12" t="str">
            <v>BTLS</v>
          </cell>
        </row>
        <row r="13">
          <cell r="A13">
            <v>0</v>
          </cell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 t="str">
            <v xml:space="preserve"> </v>
          </cell>
          <cell r="J13">
            <v>0</v>
          </cell>
          <cell r="K13" t="str">
            <v/>
          </cell>
          <cell r="L13">
            <v>0</v>
          </cell>
          <cell r="M13">
            <v>0</v>
          </cell>
          <cell r="N13" t="str">
            <v>RUM</v>
          </cell>
          <cell r="O13">
            <v>0</v>
          </cell>
          <cell r="P13" t="str">
            <v>BTLS</v>
          </cell>
        </row>
        <row r="14">
          <cell r="A14">
            <v>0</v>
          </cell>
          <cell r="B14">
            <v>0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 t="str">
            <v xml:space="preserve"> </v>
          </cell>
          <cell r="J14">
            <v>0</v>
          </cell>
          <cell r="K14" t="str">
            <v/>
          </cell>
          <cell r="L14">
            <v>0</v>
          </cell>
          <cell r="M14">
            <v>0</v>
          </cell>
          <cell r="N14" t="str">
            <v>BRANDY</v>
          </cell>
          <cell r="O14">
            <v>10</v>
          </cell>
          <cell r="P14" t="str">
            <v>BTLS</v>
          </cell>
        </row>
        <row r="15">
          <cell r="A15" t="str">
            <v>Budweiser Beer</v>
          </cell>
          <cell r="B15" t="str">
            <v>c/s</v>
          </cell>
          <cell r="C15">
            <v>2</v>
          </cell>
          <cell r="D15">
            <v>23</v>
          </cell>
          <cell r="E15">
            <v>0</v>
          </cell>
          <cell r="F15">
            <v>0</v>
          </cell>
          <cell r="G15">
            <v>2</v>
          </cell>
          <cell r="H15">
            <v>23</v>
          </cell>
          <cell r="I15">
            <v>11.5</v>
          </cell>
          <cell r="J15">
            <v>0</v>
          </cell>
          <cell r="K15">
            <v>0</v>
          </cell>
          <cell r="L15">
            <v>2</v>
          </cell>
          <cell r="M15">
            <v>23</v>
          </cell>
          <cell r="N15" t="str">
            <v>SAKE</v>
          </cell>
          <cell r="O15">
            <v>5</v>
          </cell>
          <cell r="P15" t="str">
            <v>BTLS</v>
          </cell>
        </row>
        <row r="16">
          <cell r="A16" t="str">
            <v>Labatt Wildcat Beer</v>
          </cell>
          <cell r="B16" t="str">
            <v>c/s</v>
          </cell>
          <cell r="C16">
            <v>9</v>
          </cell>
          <cell r="D16">
            <v>81</v>
          </cell>
          <cell r="E16">
            <v>0</v>
          </cell>
          <cell r="F16">
            <v>0</v>
          </cell>
          <cell r="G16">
            <v>9</v>
          </cell>
          <cell r="H16">
            <v>81</v>
          </cell>
          <cell r="I16">
            <v>9</v>
          </cell>
          <cell r="J16">
            <v>4</v>
          </cell>
          <cell r="K16">
            <v>36</v>
          </cell>
          <cell r="L16">
            <v>5</v>
          </cell>
          <cell r="M16">
            <v>45</v>
          </cell>
          <cell r="N16" t="str">
            <v>SOFT DRINKS</v>
          </cell>
          <cell r="O16">
            <v>11</v>
          </cell>
          <cell r="P16" t="str">
            <v>C/S</v>
          </cell>
        </row>
        <row r="17">
          <cell r="A17">
            <v>0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 t="str">
            <v xml:space="preserve"> </v>
          </cell>
          <cell r="J17">
            <v>0</v>
          </cell>
          <cell r="K17" t="str">
            <v/>
          </cell>
          <cell r="L17">
            <v>0</v>
          </cell>
          <cell r="M17">
            <v>0</v>
          </cell>
        </row>
        <row r="18">
          <cell r="A18">
            <v>0</v>
          </cell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 t="str">
            <v xml:space="preserve"> </v>
          </cell>
          <cell r="J18">
            <v>0</v>
          </cell>
          <cell r="K18" t="str">
            <v/>
          </cell>
          <cell r="L18">
            <v>0</v>
          </cell>
          <cell r="M18">
            <v>0</v>
          </cell>
          <cell r="N18" t="str">
            <v>WINE</v>
          </cell>
          <cell r="O18">
            <v>0</v>
          </cell>
          <cell r="P18" t="str">
            <v>BTLS</v>
          </cell>
        </row>
        <row r="19">
          <cell r="A19" t="str">
            <v xml:space="preserve">JW Red Whiskey </v>
          </cell>
          <cell r="B19" t="str">
            <v>Btl</v>
          </cell>
          <cell r="C19">
            <v>5</v>
          </cell>
          <cell r="D19">
            <v>45.65</v>
          </cell>
          <cell r="E19">
            <v>0</v>
          </cell>
          <cell r="F19">
            <v>0</v>
          </cell>
          <cell r="G19">
            <v>5</v>
          </cell>
          <cell r="H19">
            <v>45.65</v>
          </cell>
          <cell r="I19">
            <v>9.129999999999999</v>
          </cell>
          <cell r="J19">
            <v>5</v>
          </cell>
          <cell r="K19">
            <v>45.65</v>
          </cell>
          <cell r="L19">
            <v>0</v>
          </cell>
          <cell r="M19">
            <v>0</v>
          </cell>
        </row>
        <row r="20">
          <cell r="A20" t="str">
            <v>Fundador Brandy 1 L</v>
          </cell>
          <cell r="B20" t="str">
            <v>Btl</v>
          </cell>
          <cell r="C20">
            <v>13</v>
          </cell>
          <cell r="D20">
            <v>65</v>
          </cell>
          <cell r="E20">
            <v>0</v>
          </cell>
          <cell r="F20">
            <v>0</v>
          </cell>
          <cell r="G20">
            <v>13</v>
          </cell>
          <cell r="H20">
            <v>65</v>
          </cell>
          <cell r="I20">
            <v>5</v>
          </cell>
          <cell r="J20">
            <v>10</v>
          </cell>
          <cell r="K20">
            <v>50</v>
          </cell>
          <cell r="L20">
            <v>3</v>
          </cell>
          <cell r="M20">
            <v>15</v>
          </cell>
        </row>
        <row r="21">
          <cell r="A21" t="str">
            <v>Peter Vella Burgundy Red</v>
          </cell>
          <cell r="B21" t="str">
            <v>5 Ltrs</v>
          </cell>
          <cell r="C21">
            <v>3</v>
          </cell>
          <cell r="D21">
            <v>25.5</v>
          </cell>
          <cell r="E21">
            <v>0</v>
          </cell>
          <cell r="F21">
            <v>0</v>
          </cell>
          <cell r="G21">
            <v>3</v>
          </cell>
          <cell r="H21">
            <v>25.5</v>
          </cell>
          <cell r="I21">
            <v>8.5</v>
          </cell>
          <cell r="J21">
            <v>0</v>
          </cell>
          <cell r="K21">
            <v>0</v>
          </cell>
          <cell r="L21">
            <v>3</v>
          </cell>
          <cell r="M21">
            <v>25.5</v>
          </cell>
        </row>
        <row r="22">
          <cell r="A22" t="str">
            <v>Gekkeikan Sake</v>
          </cell>
          <cell r="B22" t="str">
            <v>Btl</v>
          </cell>
          <cell r="C22">
            <v>5</v>
          </cell>
          <cell r="D22">
            <v>35</v>
          </cell>
          <cell r="E22">
            <v>0</v>
          </cell>
          <cell r="F22">
            <v>0</v>
          </cell>
          <cell r="G22">
            <v>5</v>
          </cell>
          <cell r="H22">
            <v>35</v>
          </cell>
          <cell r="I22">
            <v>7</v>
          </cell>
          <cell r="J22">
            <v>5</v>
          </cell>
          <cell r="K22">
            <v>35</v>
          </cell>
          <cell r="L22">
            <v>0</v>
          </cell>
          <cell r="M22">
            <v>0</v>
          </cell>
        </row>
        <row r="23">
          <cell r="A23">
            <v>0</v>
          </cell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 t="str">
            <v xml:space="preserve"> </v>
          </cell>
          <cell r="J23">
            <v>0</v>
          </cell>
          <cell r="K23" t="str">
            <v/>
          </cell>
          <cell r="L23">
            <v>0</v>
          </cell>
          <cell r="M23">
            <v>0</v>
          </cell>
        </row>
        <row r="24">
          <cell r="A24">
            <v>0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 t="str">
            <v xml:space="preserve"> </v>
          </cell>
          <cell r="J24">
            <v>0</v>
          </cell>
          <cell r="K24" t="str">
            <v/>
          </cell>
          <cell r="M24">
            <v>0</v>
          </cell>
        </row>
        <row r="25">
          <cell r="A25">
            <v>0</v>
          </cell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 t="str">
            <v xml:space="preserve"> </v>
          </cell>
          <cell r="J25">
            <v>0</v>
          </cell>
          <cell r="K25" t="str">
            <v/>
          </cell>
          <cell r="M25">
            <v>0</v>
          </cell>
        </row>
        <row r="26">
          <cell r="A26">
            <v>0</v>
          </cell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 t="str">
            <v xml:space="preserve"> </v>
          </cell>
          <cell r="J26">
            <v>0</v>
          </cell>
          <cell r="K26" t="str">
            <v/>
          </cell>
          <cell r="M26">
            <v>0</v>
          </cell>
        </row>
        <row r="27">
          <cell r="A27">
            <v>0</v>
          </cell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 t="str">
            <v xml:space="preserve"> </v>
          </cell>
          <cell r="J27">
            <v>0</v>
          </cell>
          <cell r="K27" t="str">
            <v/>
          </cell>
          <cell r="M27">
            <v>0</v>
          </cell>
        </row>
        <row r="28">
          <cell r="A28">
            <v>0</v>
          </cell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 t="str">
            <v xml:space="preserve"> </v>
          </cell>
          <cell r="J28">
            <v>0</v>
          </cell>
          <cell r="K28" t="str">
            <v/>
          </cell>
          <cell r="M28">
            <v>0</v>
          </cell>
        </row>
        <row r="29">
          <cell r="A29">
            <v>0</v>
          </cell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 t="str">
            <v xml:space="preserve"> </v>
          </cell>
          <cell r="J29">
            <v>0</v>
          </cell>
          <cell r="K29" t="str">
            <v/>
          </cell>
          <cell r="M29">
            <v>0</v>
          </cell>
        </row>
        <row r="30">
          <cell r="A30">
            <v>0</v>
          </cell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 t="str">
            <v xml:space="preserve"> </v>
          </cell>
          <cell r="J30">
            <v>0</v>
          </cell>
          <cell r="K30" t="str">
            <v/>
          </cell>
          <cell r="M30">
            <v>0</v>
          </cell>
        </row>
        <row r="31"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 t="str">
            <v xml:space="preserve"> </v>
          </cell>
          <cell r="J31">
            <v>0</v>
          </cell>
          <cell r="K31" t="str">
            <v/>
          </cell>
          <cell r="M31">
            <v>0</v>
          </cell>
        </row>
        <row r="32"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 t="str">
            <v xml:space="preserve"> </v>
          </cell>
          <cell r="J32">
            <v>0</v>
          </cell>
          <cell r="K32" t="str">
            <v/>
          </cell>
          <cell r="M32">
            <v>0</v>
          </cell>
        </row>
        <row r="33"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 t="str">
            <v xml:space="preserve"> </v>
          </cell>
          <cell r="J33">
            <v>0</v>
          </cell>
          <cell r="K33" t="str">
            <v/>
          </cell>
          <cell r="M33">
            <v>0</v>
          </cell>
        </row>
        <row r="34"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 t="str">
            <v xml:space="preserve"> </v>
          </cell>
          <cell r="J34">
            <v>0</v>
          </cell>
          <cell r="K34" t="str">
            <v/>
          </cell>
          <cell r="M34">
            <v>0</v>
          </cell>
        </row>
        <row r="35"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 t="str">
            <v xml:space="preserve"> </v>
          </cell>
          <cell r="J35">
            <v>0</v>
          </cell>
          <cell r="K35" t="str">
            <v/>
          </cell>
          <cell r="M35">
            <v>0</v>
          </cell>
        </row>
        <row r="36"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 t="str">
            <v xml:space="preserve"> </v>
          </cell>
          <cell r="J36">
            <v>0</v>
          </cell>
          <cell r="K36" t="str">
            <v/>
          </cell>
          <cell r="M36">
            <v>0</v>
          </cell>
        </row>
        <row r="37">
          <cell r="A37">
            <v>0</v>
          </cell>
          <cell r="B37">
            <v>0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 t="str">
            <v xml:space="preserve"> </v>
          </cell>
          <cell r="J37">
            <v>0</v>
          </cell>
          <cell r="K37" t="str">
            <v/>
          </cell>
          <cell r="M37">
            <v>0</v>
          </cell>
        </row>
        <row r="38">
          <cell r="A38" t="str">
            <v>TOTAL:</v>
          </cell>
          <cell r="D38">
            <v>821.06</v>
          </cell>
          <cell r="F38">
            <v>0</v>
          </cell>
          <cell r="H38">
            <v>821.06</v>
          </cell>
          <cell r="K38">
            <v>509.14</v>
          </cell>
          <cell r="M38">
            <v>311.91999999999996</v>
          </cell>
        </row>
      </sheetData>
      <sheetData sheetId="8"/>
      <sheetData sheetId="9"/>
      <sheetData sheetId="10"/>
      <sheetData sheetId="11"/>
      <sheetData sheetId="12"/>
      <sheetData sheetId="13" refreshError="1"/>
      <sheetData sheetId="14" refreshError="1"/>
      <sheetData sheetId="15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May.01"/>
      <sheetName val="AUG-01"/>
      <sheetName val="JUL-01"/>
      <sheetName val="JUN-01"/>
      <sheetName val="MASTER"/>
      <sheetName val="INDIV ACCT"/>
      <sheetName val="OpenMod"/>
      <sheetName val="MstrMod"/>
      <sheetName val="IndivMod"/>
      <sheetName val="DischMod"/>
      <sheetName val="CautionDial"/>
      <sheetName val="MnthMod"/>
      <sheetName val="MstrDial"/>
      <sheetName val="DischDial"/>
      <sheetName val="MoveDial"/>
      <sheetName val="MnthDi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V ACCT"/>
    </sheetNames>
    <sheetDataSet>
      <sheetData sheetId="0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V ACCT"/>
      <sheetName val="Sheet2"/>
      <sheetName val="May.01"/>
      <sheetName val="SEP-01"/>
      <sheetName val="AUG-01"/>
      <sheetName val="JUL-01"/>
      <sheetName val="JUN-01"/>
      <sheetName val="MASTER"/>
      <sheetName val="OpenMod"/>
      <sheetName val="MstrMod"/>
      <sheetName val="IndivMod"/>
      <sheetName val="DischMod"/>
      <sheetName val="CautionDial"/>
      <sheetName val="MnthMod"/>
      <sheetName val="MstrDial"/>
      <sheetName val="DischDial"/>
      <sheetName val="MoveDial"/>
      <sheetName val="MnthDial"/>
    </sheetNames>
    <sheetDataSet>
      <sheetData sheetId="0" refreshError="1">
        <row r="4">
          <cell r="B4" t="str">
            <v>X</v>
          </cell>
          <cell r="K4" t="str">
            <v xml:space="preserve"> </v>
          </cell>
          <cell r="S4" t="str">
            <v>USD</v>
          </cell>
        </row>
        <row r="6">
          <cell r="D6" t="str">
            <v xml:space="preserve">    OCT-01</v>
          </cell>
          <cell r="K6">
            <v>1</v>
          </cell>
          <cell r="N6">
            <v>31</v>
          </cell>
          <cell r="Q6" t="str">
            <v>31</v>
          </cell>
        </row>
        <row r="8">
          <cell r="L8" t="str">
            <v>Bsn</v>
          </cell>
        </row>
        <row r="10">
          <cell r="D10" t="str">
            <v xml:space="preserve">    Lacson,  Expedito  M.</v>
          </cell>
        </row>
        <row r="12">
          <cell r="D12" t="str">
            <v xml:space="preserve">    </v>
          </cell>
          <cell r="K12" t="str">
            <v/>
          </cell>
          <cell r="O12" t="str">
            <v>4 / 27</v>
          </cell>
        </row>
        <row r="16">
          <cell r="I16" t="str">
            <v xml:space="preserve">759.33 </v>
          </cell>
          <cell r="R16" t="str">
            <v xml:space="preserve">600.00 </v>
          </cell>
        </row>
        <row r="17">
          <cell r="I17" t="str">
            <v xml:space="preserve">635.00 </v>
          </cell>
          <cell r="R17" t="str">
            <v xml:space="preserve">250.00 </v>
          </cell>
        </row>
        <row r="18">
          <cell r="I18" t="str">
            <v/>
          </cell>
          <cell r="R18" t="str">
            <v/>
          </cell>
        </row>
        <row r="19">
          <cell r="I19" t="str">
            <v/>
          </cell>
          <cell r="R19" t="str">
            <v/>
          </cell>
        </row>
        <row r="20">
          <cell r="I20" t="str">
            <v/>
          </cell>
          <cell r="R20" t="str">
            <v/>
          </cell>
        </row>
        <row r="21">
          <cell r="I21" t="str">
            <v/>
          </cell>
          <cell r="R21" t="str">
            <v/>
          </cell>
        </row>
        <row r="22">
          <cell r="I22" t="str">
            <v/>
          </cell>
          <cell r="R22" t="str">
            <v/>
          </cell>
        </row>
        <row r="23">
          <cell r="I23" t="str">
            <v/>
          </cell>
          <cell r="R23" t="str">
            <v/>
          </cell>
        </row>
        <row r="24">
          <cell r="I24" t="str">
            <v/>
          </cell>
          <cell r="R24" t="str">
            <v/>
          </cell>
        </row>
        <row r="25">
          <cell r="I25" t="str">
            <v/>
          </cell>
          <cell r="R25" t="str">
            <v/>
          </cell>
        </row>
        <row r="26">
          <cell r="R26" t="str">
            <v/>
          </cell>
        </row>
        <row r="27">
          <cell r="R27" t="str">
            <v/>
          </cell>
        </row>
        <row r="28">
          <cell r="R28" t="str">
            <v/>
          </cell>
        </row>
        <row r="30">
          <cell r="I30" t="str">
            <v xml:space="preserve">1,394.33 </v>
          </cell>
          <cell r="R30" t="str">
            <v xml:space="preserve">850.00 </v>
          </cell>
        </row>
        <row r="31">
          <cell r="S31" t="str">
            <v xml:space="preserve">544.33 </v>
          </cell>
        </row>
        <row r="32">
          <cell r="O32" t="str">
            <v>30.00</v>
          </cell>
          <cell r="R32" t="str">
            <v xml:space="preserve">274.00 </v>
          </cell>
        </row>
        <row r="34">
          <cell r="I34" t="str">
            <v xml:space="preserve">1,041.20 </v>
          </cell>
          <cell r="R34" t="str">
            <v/>
          </cell>
        </row>
        <row r="35">
          <cell r="I35" t="str">
            <v xml:space="preserve">274.00 </v>
          </cell>
        </row>
        <row r="36">
          <cell r="I36" t="str">
            <v xml:space="preserve">1,315.20 </v>
          </cell>
          <cell r="R36" t="str">
            <v/>
          </cell>
        </row>
        <row r="37">
          <cell r="S37" t="str">
            <v xml:space="preserve">1,315.20 </v>
          </cell>
        </row>
        <row r="39">
          <cell r="S39" t="str">
            <v xml:space="preserve">1,859.53 </v>
          </cell>
        </row>
        <row r="40">
          <cell r="S40" t="str">
            <v/>
          </cell>
        </row>
        <row r="41">
          <cell r="S41" t="str">
            <v/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/>
      <sheetData sheetId="15"/>
      <sheetData sheetId="16"/>
      <sheetData sheetId="17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V ACCT"/>
    </sheetNames>
    <sheetDataSet>
      <sheetData sheetId="0">
        <row r="4">
          <cell r="B4" t="str">
            <v>X</v>
          </cell>
          <cell r="K4" t="str">
            <v xml:space="preserve"> </v>
          </cell>
          <cell r="S4" t="str">
            <v>DM</v>
          </cell>
        </row>
        <row r="6">
          <cell r="D6" t="str">
            <v xml:space="preserve">    JUN-98</v>
          </cell>
          <cell r="K6">
            <v>8</v>
          </cell>
          <cell r="N6">
            <v>30</v>
          </cell>
          <cell r="Q6" t="str">
            <v>23</v>
          </cell>
        </row>
        <row r="8">
          <cell r="L8" t="str">
            <v>M</v>
          </cell>
        </row>
        <row r="10">
          <cell r="D10" t="str">
            <v xml:space="preserve">    LIPP,  MANFRED  .</v>
          </cell>
        </row>
        <row r="12">
          <cell r="D12" t="str">
            <v xml:space="preserve">    </v>
          </cell>
          <cell r="K12" t="str">
            <v/>
          </cell>
          <cell r="O12" t="str">
            <v/>
          </cell>
        </row>
        <row r="16">
          <cell r="I16" t="str">
            <v/>
          </cell>
          <cell r="R16" t="str">
            <v/>
          </cell>
        </row>
        <row r="17">
          <cell r="I17" t="str">
            <v xml:space="preserve">5,775.30 </v>
          </cell>
          <cell r="R17" t="str">
            <v xml:space="preserve">8,000.00 </v>
          </cell>
        </row>
        <row r="18">
          <cell r="I18" t="str">
            <v xml:space="preserve">1,635.68 </v>
          </cell>
          <cell r="R18" t="str">
            <v/>
          </cell>
        </row>
        <row r="19">
          <cell r="I19" t="str">
            <v xml:space="preserve">920.00 </v>
          </cell>
          <cell r="R19" t="str">
            <v/>
          </cell>
        </row>
        <row r="20">
          <cell r="I20" t="str">
            <v/>
          </cell>
          <cell r="R20" t="str">
            <v/>
          </cell>
        </row>
        <row r="21">
          <cell r="I21" t="str">
            <v/>
          </cell>
          <cell r="R21" t="str">
            <v/>
          </cell>
        </row>
        <row r="22">
          <cell r="I22" t="str">
            <v/>
          </cell>
          <cell r="R22" t="str">
            <v/>
          </cell>
        </row>
        <row r="23">
          <cell r="I23" t="str">
            <v/>
          </cell>
          <cell r="R23" t="str">
            <v/>
          </cell>
        </row>
        <row r="24">
          <cell r="I24" t="str">
            <v/>
          </cell>
          <cell r="R24" t="str">
            <v/>
          </cell>
        </row>
        <row r="25">
          <cell r="I25" t="str">
            <v xml:space="preserve">1,024.00 </v>
          </cell>
          <cell r="R25" t="str">
            <v/>
          </cell>
        </row>
        <row r="26">
          <cell r="R26" t="str">
            <v/>
          </cell>
        </row>
        <row r="27">
          <cell r="R27" t="str">
            <v/>
          </cell>
        </row>
        <row r="28">
          <cell r="R28" t="str">
            <v/>
          </cell>
        </row>
        <row r="30">
          <cell r="I30" t="str">
            <v xml:space="preserve">9,354.98 </v>
          </cell>
          <cell r="R30" t="str">
            <v xml:space="preserve">8,000.00 </v>
          </cell>
        </row>
        <row r="31">
          <cell r="S31" t="str">
            <v xml:space="preserve">1,354.98 </v>
          </cell>
        </row>
        <row r="32">
          <cell r="O32" t="str">
            <v>11.50</v>
          </cell>
          <cell r="R32" t="str">
            <v xml:space="preserve">3,271.37 </v>
          </cell>
        </row>
        <row r="34">
          <cell r="I34" t="str">
            <v/>
          </cell>
          <cell r="R34" t="str">
            <v xml:space="preserve">1,635.68 </v>
          </cell>
        </row>
        <row r="35">
          <cell r="I35" t="str">
            <v xml:space="preserve">3,271.37 </v>
          </cell>
        </row>
        <row r="36">
          <cell r="I36" t="str">
            <v xml:space="preserve">3,271.37 </v>
          </cell>
          <cell r="R36" t="str">
            <v xml:space="preserve">1,635.68 </v>
          </cell>
        </row>
        <row r="37">
          <cell r="S37" t="str">
            <v xml:space="preserve">1,635.69 </v>
          </cell>
        </row>
        <row r="39">
          <cell r="S39" t="str">
            <v xml:space="preserve">2,990.67 </v>
          </cell>
        </row>
        <row r="40">
          <cell r="S40" t="str">
            <v/>
          </cell>
        </row>
        <row r="41">
          <cell r="S41" t="str">
            <v/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or Decl. "/>
      <sheetName val="Store List"/>
    </sheetNames>
    <definedNames>
      <definedName name="kiku" refersTo="#REF!"/>
      <definedName name="rgsd" refersTo="#REF!"/>
      <definedName name="vcfgig" refersTo="#REF!"/>
    </definedNames>
    <sheetDataSet>
      <sheetData sheetId="0" refreshError="1"/>
      <sheetData sheetId="1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Base"/>
      <sheetName val="Sheet2"/>
      <sheetName val="DBP"/>
    </sheetNames>
    <sheetDataSet>
      <sheetData sheetId="0"/>
      <sheetData sheetId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  gen."/>
      <sheetName val="data"/>
      <sheetName val="pass.list"/>
      <sheetName val="VaccState"/>
      <sheetName val=" Vacc"/>
      <sheetName val="NIL"/>
      <sheetName val="Health"/>
      <sheetName val="POC"/>
      <sheetName val="tele."/>
      <sheetName val="mai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sl."/>
      <sheetName val="MASTER"/>
      <sheetName val="INFOPRNT"/>
      <sheetName val="INFOBLNK"/>
      <sheetName val="CL-USA"/>
      <sheetName val="CL-INT"/>
      <sheetName val="CL-Canada"/>
      <sheetName val="CL-SING"/>
      <sheetName val="CL-HKG "/>
      <sheetName val="CL PRE-JPN"/>
      <sheetName val="CL-JPN"/>
      <sheetName val="CREFF-JPN"/>
      <sheetName val="EFF-US"/>
      <sheetName val="Eff-Canada"/>
      <sheetName val="Stores-Can"/>
      <sheetName val="Colombo4"/>
      <sheetName val="CREFF-P.R.C."/>
      <sheetName val="VACLIST"/>
      <sheetName val="GCA Shore Pass"/>
      <sheetName val="Passport &amp; Visa List"/>
      <sheetName val="OpenMod"/>
      <sheetName val="CrewMod"/>
      <sheetName val="MstrMod"/>
      <sheetName val="ClearDial"/>
      <sheetName val="MoveDial"/>
      <sheetName val="MstrDial"/>
      <sheetName val="CautionDial"/>
      <sheetName val="CREWINF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Base"/>
      <sheetName val="Sheet2"/>
      <sheetName val="DBP"/>
    </sheetNames>
    <sheetDataSet>
      <sheetData sheetId="0"/>
      <sheetData sheetId="1"/>
      <sheetData sheetId="2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O FAL3"/>
      <sheetName val="BOTEN"/>
    </sheetNames>
    <sheetDataSet>
      <sheetData sheetId="0"/>
      <sheetData sheetId="1">
        <row r="2">
          <cell r="B2" t="str">
            <v>Select here..</v>
          </cell>
          <cell r="C2" t="str">
            <v xml:space="preserve"> </v>
          </cell>
        </row>
        <row r="3">
          <cell r="B3" t="str">
            <v>CAPE MAYOR</v>
          </cell>
          <cell r="C3" t="str">
            <v>CYPRUS</v>
          </cell>
        </row>
        <row r="4">
          <cell r="B4" t="str">
            <v xml:space="preserve"> </v>
          </cell>
        </row>
      </sheetData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"/>
      <sheetName val="Application"/>
      <sheetName val="Temp Log"/>
      <sheetName val="India Crew List"/>
      <sheetName val="Pakistan Crew List"/>
      <sheetName val="GOF-01.2"/>
      <sheetName val="Passenger list"/>
      <sheetName val="Crew List (all)"/>
      <sheetName val="IMO Crew List PP&amp;SB"/>
      <sheetName val="IMO Crew List PST + Embark"/>
      <sheetName val="IMO Crew List Seamans Book"/>
      <sheetName val="Stor Decl. "/>
      <sheetName val="Crew effect"/>
      <sheetName val="Ship's Currency"/>
      <sheetName val="Currency"/>
      <sheetName val="IMO Health Decl"/>
      <sheetName val="Port of call all (2023)"/>
      <sheetName val="Last 10 POC"/>
      <sheetName val="Narcotic List"/>
      <sheetName val="Nil list"/>
      <sheetName val="Cab Lab"/>
      <sheetName val="Vaccination"/>
      <sheetName val="WVR-PERS-02"/>
      <sheetName val="SEA Crew ID"/>
      <sheetName val="WVR-PERS-01"/>
    </sheetNames>
    <sheetDataSet>
      <sheetData sheetId="0">
        <row r="4">
          <cell r="B4" t="str">
            <v>ADEN</v>
          </cell>
        </row>
        <row r="5">
          <cell r="B5" t="str">
            <v>Colombo</v>
          </cell>
        </row>
        <row r="8">
          <cell r="B8" t="str">
            <v>TBC</v>
          </cell>
        </row>
        <row r="10">
          <cell r="B10" t="str">
            <v>17.03.2024</v>
          </cell>
        </row>
        <row r="12">
          <cell r="B12" t="str">
            <v>MSC PATNAREE III</v>
          </cell>
        </row>
        <row r="14">
          <cell r="B14" t="str">
            <v>Liberia</v>
          </cell>
        </row>
        <row r="20">
          <cell r="B20" t="str">
            <v>Zinchenko Dmitrii</v>
          </cell>
        </row>
      </sheetData>
      <sheetData sheetId="1">
        <row r="19">
          <cell r="A19">
            <v>1</v>
          </cell>
          <cell r="B19" t="str">
            <v>Zinchenko</v>
          </cell>
          <cell r="C19" t="str">
            <v>Dmitrii</v>
          </cell>
          <cell r="F19" t="str">
            <v xml:space="preserve">Master </v>
          </cell>
          <cell r="G19" t="str">
            <v>Russian</v>
          </cell>
          <cell r="H19" t="str">
            <v>15.11.1972</v>
          </cell>
          <cell r="I19" t="str">
            <v>USSR</v>
          </cell>
          <cell r="K19">
            <v>753861676</v>
          </cell>
          <cell r="L19" t="str">
            <v>27.10.2016</v>
          </cell>
          <cell r="M19" t="str">
            <v>27.10.2026</v>
          </cell>
          <cell r="Q19" t="str">
            <v>10.03.2024</v>
          </cell>
          <cell r="R19" t="str">
            <v>Colombo</v>
          </cell>
        </row>
        <row r="20">
          <cell r="A20">
            <v>2</v>
          </cell>
          <cell r="B20" t="str">
            <v>Nava</v>
          </cell>
          <cell r="C20" t="str">
            <v>Baldorado Michael Leonard</v>
          </cell>
          <cell r="F20" t="str">
            <v>Chief Officer</v>
          </cell>
          <cell r="G20" t="str">
            <v>Filipino</v>
          </cell>
          <cell r="H20" t="str">
            <v>16.09.1980</v>
          </cell>
          <cell r="I20" t="str">
            <v>Manila</v>
          </cell>
          <cell r="K20" t="str">
            <v>P1224877B</v>
          </cell>
          <cell r="L20" t="str">
            <v>27.03.2019</v>
          </cell>
          <cell r="M20" t="str">
            <v>26.03.2029</v>
          </cell>
          <cell r="Q20" t="str">
            <v>15.01.2024</v>
          </cell>
          <cell r="R20" t="str">
            <v>Beira</v>
          </cell>
        </row>
        <row r="21">
          <cell r="A21">
            <v>3</v>
          </cell>
          <cell r="B21" t="str">
            <v>Gaban</v>
          </cell>
          <cell r="C21" t="str">
            <v>Jemuel Catanus</v>
          </cell>
          <cell r="F21" t="str">
            <v>2nd Officer</v>
          </cell>
          <cell r="G21" t="str">
            <v>Filipino</v>
          </cell>
          <cell r="H21" t="str">
            <v>02.09.1993</v>
          </cell>
          <cell r="I21" t="str">
            <v>Leon Iloilo</v>
          </cell>
          <cell r="K21" t="str">
            <v>P8529736B</v>
          </cell>
          <cell r="L21" t="str">
            <v>20.12.2021</v>
          </cell>
          <cell r="M21" t="str">
            <v>19.12.2031</v>
          </cell>
          <cell r="Q21" t="str">
            <v>10.03.2024</v>
          </cell>
          <cell r="R21" t="str">
            <v>Colombo</v>
          </cell>
        </row>
        <row r="22">
          <cell r="A22">
            <v>4</v>
          </cell>
          <cell r="B22" t="str">
            <v>Cariso</v>
          </cell>
          <cell r="C22" t="str">
            <v>Marco Olivar</v>
          </cell>
          <cell r="F22" t="str">
            <v>3rd Officer</v>
          </cell>
          <cell r="G22" t="str">
            <v>Filipino</v>
          </cell>
          <cell r="H22" t="str">
            <v>29.06.1983</v>
          </cell>
          <cell r="I22" t="str">
            <v>Magallanes SSG</v>
          </cell>
          <cell r="K22" t="str">
            <v>P4928229B</v>
          </cell>
          <cell r="L22" t="str">
            <v>27.02.2020</v>
          </cell>
          <cell r="M22" t="str">
            <v>26.02.2030</v>
          </cell>
          <cell r="Q22" t="str">
            <v>10.03.2024</v>
          </cell>
          <cell r="R22" t="str">
            <v>Colombo</v>
          </cell>
        </row>
        <row r="23">
          <cell r="A23" t="str">
            <v>5</v>
          </cell>
          <cell r="B23" t="str">
            <v>Kuryshev</v>
          </cell>
          <cell r="C23" t="str">
            <v>Alexey</v>
          </cell>
          <cell r="F23" t="str">
            <v>Chief Engineer</v>
          </cell>
          <cell r="G23" t="str">
            <v>Russian</v>
          </cell>
          <cell r="H23" t="str">
            <v>23.05.1977</v>
          </cell>
          <cell r="I23" t="str">
            <v>USSR</v>
          </cell>
          <cell r="K23" t="str">
            <v>763909451</v>
          </cell>
          <cell r="L23" t="str">
            <v>12.02.2021</v>
          </cell>
          <cell r="M23" t="str">
            <v>12.02.2031</v>
          </cell>
          <cell r="Q23" t="str">
            <v>03.12.2023</v>
          </cell>
          <cell r="R23" t="str">
            <v>Mombasa</v>
          </cell>
        </row>
        <row r="24">
          <cell r="A24" t="str">
            <v>6</v>
          </cell>
          <cell r="B24" t="str">
            <v>Arenas</v>
          </cell>
          <cell r="C24" t="str">
            <v>Carlito Ramirez</v>
          </cell>
          <cell r="F24" t="str">
            <v>2nd Engineer</v>
          </cell>
          <cell r="G24" t="str">
            <v>Filipino</v>
          </cell>
          <cell r="H24" t="str">
            <v>29.05.1964</v>
          </cell>
          <cell r="I24" t="str">
            <v>Pangasinan</v>
          </cell>
          <cell r="K24" t="str">
            <v>P0537900B</v>
          </cell>
          <cell r="L24" t="str">
            <v>04.02.2019</v>
          </cell>
          <cell r="M24" t="str">
            <v>03.02.2029</v>
          </cell>
          <cell r="Q24" t="str">
            <v>21.02.2024</v>
          </cell>
          <cell r="R24" t="str">
            <v>Dar Es Salaam</v>
          </cell>
        </row>
        <row r="25">
          <cell r="A25" t="str">
            <v>7</v>
          </cell>
          <cell r="B25" t="str">
            <v>Abdi</v>
          </cell>
          <cell r="C25" t="str">
            <v>Achalu Lindi</v>
          </cell>
          <cell r="F25" t="str">
            <v>3rd Engineer</v>
          </cell>
          <cell r="G25" t="str">
            <v>Ethiopian</v>
          </cell>
          <cell r="H25" t="str">
            <v>05.04.1987</v>
          </cell>
          <cell r="I25" t="str">
            <v>Sonkole</v>
          </cell>
          <cell r="K25" t="str">
            <v>EQ0080134</v>
          </cell>
          <cell r="L25" t="str">
            <v>24.02.2021</v>
          </cell>
          <cell r="M25" t="str">
            <v>23.02.2026</v>
          </cell>
          <cell r="Q25" t="str">
            <v>15.01.2024</v>
          </cell>
          <cell r="R25" t="str">
            <v>Beira</v>
          </cell>
        </row>
        <row r="26">
          <cell r="A26" t="str">
            <v>8</v>
          </cell>
          <cell r="B26" t="str">
            <v>Rizal</v>
          </cell>
          <cell r="C26" t="str">
            <v>Saputra</v>
          </cell>
          <cell r="F26" t="str">
            <v>4th Engineer</v>
          </cell>
          <cell r="G26" t="str">
            <v>Indonesian</v>
          </cell>
          <cell r="H26" t="str">
            <v>02.02.1996</v>
          </cell>
          <cell r="I26" t="str">
            <v>Cilellang</v>
          </cell>
          <cell r="K26" t="str">
            <v>C7186269</v>
          </cell>
          <cell r="L26" t="str">
            <v>06.10.2020</v>
          </cell>
          <cell r="M26" t="str">
            <v>06.10.2025</v>
          </cell>
          <cell r="Q26" t="str">
            <v>20.07.2023</v>
          </cell>
          <cell r="R26" t="str">
            <v>Colombo</v>
          </cell>
        </row>
        <row r="27">
          <cell r="A27" t="str">
            <v>9</v>
          </cell>
          <cell r="B27" t="str">
            <v>Kassie</v>
          </cell>
          <cell r="C27" t="str">
            <v>Mulat Alemayehu</v>
          </cell>
          <cell r="F27" t="str">
            <v>El. Engineer</v>
          </cell>
          <cell r="G27" t="str">
            <v>Ethiopian</v>
          </cell>
          <cell r="H27" t="str">
            <v>27.09.1991</v>
          </cell>
          <cell r="I27" t="str">
            <v>Gelawdiwos</v>
          </cell>
          <cell r="K27" t="str">
            <v>EQ0063511</v>
          </cell>
          <cell r="L27" t="str">
            <v>13.05.2020</v>
          </cell>
          <cell r="M27" t="str">
            <v>12.05.2025</v>
          </cell>
          <cell r="Q27" t="str">
            <v>10.03.2024</v>
          </cell>
          <cell r="R27" t="str">
            <v>Colombo</v>
          </cell>
        </row>
        <row r="28">
          <cell r="A28" t="str">
            <v>10</v>
          </cell>
          <cell r="B28" t="str">
            <v>Abo</v>
          </cell>
          <cell r="C28" t="str">
            <v>Evaristo Jr Bahan</v>
          </cell>
          <cell r="F28" t="str">
            <v>Bosun</v>
          </cell>
          <cell r="G28" t="str">
            <v>Filipino</v>
          </cell>
          <cell r="H28" t="str">
            <v>16.07.1975</v>
          </cell>
          <cell r="I28" t="str">
            <v>Davao City</v>
          </cell>
          <cell r="K28" t="str">
            <v>P4621831B</v>
          </cell>
          <cell r="L28" t="str">
            <v>30.01.2020</v>
          </cell>
          <cell r="M28" t="str">
            <v>29.01.2030</v>
          </cell>
          <cell r="Q28" t="str">
            <v>10.03.2024</v>
          </cell>
          <cell r="R28" t="str">
            <v>Colombo</v>
          </cell>
        </row>
        <row r="29">
          <cell r="A29" t="str">
            <v>11</v>
          </cell>
          <cell r="B29" t="str">
            <v>Baldeo</v>
          </cell>
          <cell r="C29" t="str">
            <v>Verdeflor Romeo</v>
          </cell>
          <cell r="F29" t="str">
            <v>Able Seaman</v>
          </cell>
          <cell r="G29" t="str">
            <v>Filipino</v>
          </cell>
          <cell r="H29" t="str">
            <v>25.05.1977</v>
          </cell>
          <cell r="I29" t="str">
            <v>Gen Santos City</v>
          </cell>
          <cell r="K29" t="str">
            <v>P5790635B</v>
          </cell>
          <cell r="L29" t="str">
            <v>17.11.2020</v>
          </cell>
          <cell r="M29" t="str">
            <v>16.11.2030</v>
          </cell>
          <cell r="Q29" t="str">
            <v>31.12.2023</v>
          </cell>
          <cell r="R29" t="str">
            <v>Colombo</v>
          </cell>
        </row>
        <row r="30">
          <cell r="A30" t="str">
            <v>12</v>
          </cell>
          <cell r="B30" t="str">
            <v>Limotan</v>
          </cell>
          <cell r="C30" t="str">
            <v xml:space="preserve"> Jhann Mikko Samson</v>
          </cell>
          <cell r="F30" t="str">
            <v>Able Seaman</v>
          </cell>
          <cell r="G30" t="str">
            <v>Filipino</v>
          </cell>
          <cell r="H30">
            <v>33958</v>
          </cell>
          <cell r="I30" t="str">
            <v>Sibulan Neg Or</v>
          </cell>
          <cell r="K30" t="str">
            <v>P7279739B</v>
          </cell>
          <cell r="L30" t="str">
            <v>27.07.2021</v>
          </cell>
          <cell r="M30" t="str">
            <v>26.07.2031</v>
          </cell>
          <cell r="Q30" t="str">
            <v>24.06.2023</v>
          </cell>
          <cell r="R30" t="str">
            <v>Dubai</v>
          </cell>
        </row>
        <row r="31">
          <cell r="A31" t="str">
            <v>13</v>
          </cell>
          <cell r="B31" t="str">
            <v>Rogado</v>
          </cell>
          <cell r="C31" t="str">
            <v>Rhomar Jr Villanueva</v>
          </cell>
          <cell r="F31" t="str">
            <v>Able Seaman</v>
          </cell>
          <cell r="G31" t="str">
            <v>Filipino</v>
          </cell>
          <cell r="H31" t="str">
            <v>17.04.1993</v>
          </cell>
          <cell r="I31" t="str">
            <v>Gen Nakar Quezon</v>
          </cell>
          <cell r="K31" t="str">
            <v>P7487482B</v>
          </cell>
          <cell r="L31" t="str">
            <v>27.08.2021</v>
          </cell>
          <cell r="M31" t="str">
            <v>26.08.2031</v>
          </cell>
          <cell r="Q31" t="str">
            <v>10.03.2024</v>
          </cell>
          <cell r="R31" t="str">
            <v>Colombo</v>
          </cell>
        </row>
        <row r="32">
          <cell r="A32" t="str">
            <v>14</v>
          </cell>
          <cell r="B32" t="str">
            <v>Guadalquiver</v>
          </cell>
          <cell r="C32" t="str">
            <v>Daryl Heneralao</v>
          </cell>
          <cell r="F32" t="str">
            <v>Ordinary Seaman</v>
          </cell>
          <cell r="G32" t="str">
            <v>Filipino</v>
          </cell>
          <cell r="H32" t="str">
            <v>07.10.1998</v>
          </cell>
          <cell r="I32" t="str">
            <v>Malangas Zam Ds</v>
          </cell>
          <cell r="K32" t="str">
            <v>P0212881B</v>
          </cell>
          <cell r="L32" t="str">
            <v>12.01.2019</v>
          </cell>
          <cell r="M32" t="str">
            <v>11.01.2029</v>
          </cell>
          <cell r="Q32" t="str">
            <v>10.03.2024</v>
          </cell>
          <cell r="R32" t="str">
            <v>Colombo</v>
          </cell>
        </row>
        <row r="33">
          <cell r="A33" t="str">
            <v>15</v>
          </cell>
          <cell r="B33" t="str">
            <v>Sale</v>
          </cell>
          <cell r="C33" t="str">
            <v>Michael Jan Panal</v>
          </cell>
          <cell r="F33" t="str">
            <v>Ordinary Seaman</v>
          </cell>
          <cell r="G33" t="str">
            <v>Filipino</v>
          </cell>
          <cell r="H33" t="str">
            <v>02.01.1982</v>
          </cell>
          <cell r="I33" t="str">
            <v>Davao City</v>
          </cell>
          <cell r="K33" t="str">
            <v>P9073382A</v>
          </cell>
          <cell r="L33" t="str">
            <v>09.10.2018</v>
          </cell>
          <cell r="M33" t="str">
            <v>08.10.2028</v>
          </cell>
          <cell r="Q33" t="str">
            <v>02.09.2023</v>
          </cell>
          <cell r="R33" t="str">
            <v>Port Louis</v>
          </cell>
        </row>
        <row r="34">
          <cell r="A34" t="str">
            <v>16</v>
          </cell>
          <cell r="B34" t="str">
            <v>Allanic</v>
          </cell>
          <cell r="C34" t="str">
            <v>Paulito</v>
          </cell>
          <cell r="F34" t="str">
            <v>Deck Fitter</v>
          </cell>
          <cell r="G34" t="str">
            <v>Filipino</v>
          </cell>
          <cell r="H34" t="str">
            <v>24.03.1972</v>
          </cell>
          <cell r="I34" t="str">
            <v>Quezon City</v>
          </cell>
          <cell r="K34" t="str">
            <v>P7803018B</v>
          </cell>
          <cell r="L34" t="str">
            <v>08.10.2021</v>
          </cell>
          <cell r="M34" t="str">
            <v>07.10.2031</v>
          </cell>
          <cell r="Q34" t="str">
            <v>20.07.2023</v>
          </cell>
          <cell r="R34" t="str">
            <v>Colombo</v>
          </cell>
        </row>
        <row r="35">
          <cell r="A35" t="str">
            <v>17</v>
          </cell>
          <cell r="B35" t="str">
            <v>Tiwari</v>
          </cell>
          <cell r="C35" t="str">
            <v>Upendra Kumar</v>
          </cell>
          <cell r="F35" t="str">
            <v>Engine Fitter</v>
          </cell>
          <cell r="G35" t="str">
            <v>Indian</v>
          </cell>
          <cell r="H35" t="str">
            <v>13.09.1988</v>
          </cell>
          <cell r="I35" t="str">
            <v>Uttar Pradesh</v>
          </cell>
          <cell r="K35" t="str">
            <v>S3572201</v>
          </cell>
          <cell r="L35" t="str">
            <v>09.01.2019</v>
          </cell>
          <cell r="M35" t="str">
            <v>08.01.2029</v>
          </cell>
          <cell r="Q35" t="str">
            <v>20.07.2023</v>
          </cell>
          <cell r="R35" t="str">
            <v>Colombo</v>
          </cell>
        </row>
        <row r="36">
          <cell r="A36" t="str">
            <v>18</v>
          </cell>
          <cell r="B36" t="str">
            <v>Chandrasekara</v>
          </cell>
          <cell r="C36" t="str">
            <v>Dissanayaka Mudiyanselage Senarath Bandara Dissanayaka</v>
          </cell>
          <cell r="F36" t="str">
            <v>Oiler</v>
          </cell>
          <cell r="G36" t="str">
            <v>Sri Lankan</v>
          </cell>
          <cell r="H36">
            <v>30599</v>
          </cell>
          <cell r="I36" t="str">
            <v>Kurunegala</v>
          </cell>
          <cell r="K36" t="str">
            <v>N5424532</v>
          </cell>
          <cell r="L36" t="str">
            <v>18.03.2015</v>
          </cell>
          <cell r="M36" t="str">
            <v>18.03.2025</v>
          </cell>
          <cell r="Q36" t="str">
            <v>25.06.2023</v>
          </cell>
          <cell r="R36" t="str">
            <v>Dubai</v>
          </cell>
        </row>
        <row r="37">
          <cell r="A37" t="str">
            <v>19</v>
          </cell>
          <cell r="B37" t="str">
            <v>Abadies</v>
          </cell>
          <cell r="C37" t="str">
            <v>Reynel Llano</v>
          </cell>
          <cell r="F37" t="str">
            <v>Oiler</v>
          </cell>
          <cell r="G37" t="str">
            <v>Filipino</v>
          </cell>
          <cell r="H37" t="str">
            <v>21.06.1983</v>
          </cell>
          <cell r="I37" t="str">
            <v>Gen Santos City</v>
          </cell>
          <cell r="K37" t="str">
            <v>P5656280B</v>
          </cell>
          <cell r="L37" t="str">
            <v>13.10.2020</v>
          </cell>
          <cell r="M37" t="str">
            <v>12.10.2030</v>
          </cell>
          <cell r="Q37" t="str">
            <v>10.03.2024</v>
          </cell>
          <cell r="R37" t="str">
            <v>Colombo</v>
          </cell>
        </row>
        <row r="38">
          <cell r="A38" t="str">
            <v>20</v>
          </cell>
          <cell r="B38" t="str">
            <v>Pawar</v>
          </cell>
          <cell r="C38" t="str">
            <v>Akash Singh</v>
          </cell>
          <cell r="F38" t="str">
            <v>Oiler</v>
          </cell>
          <cell r="G38" t="str">
            <v>Indian</v>
          </cell>
          <cell r="H38" t="str">
            <v>18.03.1987</v>
          </cell>
          <cell r="I38" t="str">
            <v>Uttar Pradesh</v>
          </cell>
          <cell r="K38" t="str">
            <v>U1109166</v>
          </cell>
          <cell r="L38" t="str">
            <v>06.11.2019</v>
          </cell>
          <cell r="M38" t="str">
            <v>05.11.2029</v>
          </cell>
          <cell r="Q38" t="str">
            <v>02.09.2023</v>
          </cell>
          <cell r="R38" t="str">
            <v>Port Louis</v>
          </cell>
        </row>
        <row r="39">
          <cell r="A39" t="str">
            <v>21</v>
          </cell>
          <cell r="B39" t="str">
            <v>Ocampo</v>
          </cell>
          <cell r="C39" t="str">
            <v>Eugene Braceros</v>
          </cell>
          <cell r="F39" t="str">
            <v>Wiper</v>
          </cell>
          <cell r="G39" t="str">
            <v>Filipino</v>
          </cell>
          <cell r="H39" t="str">
            <v>06.05.1994</v>
          </cell>
          <cell r="I39" t="str">
            <v>SN Juan Batangas</v>
          </cell>
          <cell r="K39" t="str">
            <v>P0087983B</v>
          </cell>
          <cell r="L39" t="str">
            <v>03.01.2019</v>
          </cell>
          <cell r="M39" t="str">
            <v>02.01.2029</v>
          </cell>
          <cell r="Q39" t="str">
            <v>02.09.2023</v>
          </cell>
          <cell r="R39" t="str">
            <v>Port Louis</v>
          </cell>
        </row>
        <row r="40">
          <cell r="A40" t="str">
            <v>22</v>
          </cell>
          <cell r="B40" t="str">
            <v>Del Birut</v>
          </cell>
          <cell r="C40" t="str">
            <v>Alben Gonzales</v>
          </cell>
          <cell r="F40" t="str">
            <v>Cook</v>
          </cell>
          <cell r="G40" t="str">
            <v>Filipino</v>
          </cell>
          <cell r="H40" t="str">
            <v>22.11.1981</v>
          </cell>
          <cell r="I40" t="str">
            <v>Quezon City</v>
          </cell>
          <cell r="K40" t="str">
            <v>P9819586A</v>
          </cell>
          <cell r="L40" t="str">
            <v>05.12.2018</v>
          </cell>
          <cell r="M40" t="str">
            <v>04.12.2028</v>
          </cell>
          <cell r="Q40" t="str">
            <v>21.02.2024</v>
          </cell>
          <cell r="R40" t="str">
            <v>Dar Es Salaam</v>
          </cell>
        </row>
        <row r="41">
          <cell r="A41" t="str">
            <v>23</v>
          </cell>
          <cell r="B41" t="str">
            <v>Maminta</v>
          </cell>
          <cell r="C41" t="str">
            <v>Hope Hidlao</v>
          </cell>
          <cell r="F41" t="str">
            <v>Messman</v>
          </cell>
          <cell r="G41" t="str">
            <v>Filipino</v>
          </cell>
          <cell r="H41" t="str">
            <v>07.05.1997</v>
          </cell>
          <cell r="I41" t="str">
            <v>Dapitan City</v>
          </cell>
          <cell r="K41" t="str">
            <v>P0714502B</v>
          </cell>
          <cell r="L41" t="str">
            <v>18.02.2019</v>
          </cell>
          <cell r="M41" t="str">
            <v>17.02.2029</v>
          </cell>
          <cell r="Q41" t="str">
            <v>10.03.2024</v>
          </cell>
          <cell r="R41" t="str">
            <v>Colombo</v>
          </cell>
        </row>
        <row r="42">
          <cell r="A42" t="str">
            <v>24</v>
          </cell>
          <cell r="B42" t="str">
            <v>Dagohoy</v>
          </cell>
          <cell r="C42" t="str">
            <v>Alameda Jhon Lloyd</v>
          </cell>
          <cell r="F42" t="str">
            <v>Deck Cadet</v>
          </cell>
          <cell r="G42" t="str">
            <v>Filipino</v>
          </cell>
          <cell r="H42" t="str">
            <v>19.06.1999</v>
          </cell>
          <cell r="I42" t="str">
            <v>Carles Iloilo</v>
          </cell>
          <cell r="K42" t="str">
            <v>P7794089B</v>
          </cell>
          <cell r="L42" t="str">
            <v>07.10.2021</v>
          </cell>
          <cell r="M42" t="str">
            <v>06.10.2031</v>
          </cell>
          <cell r="Q42" t="str">
            <v>31.12.2023</v>
          </cell>
          <cell r="R42" t="str">
            <v>Colombo</v>
          </cell>
        </row>
        <row r="43">
          <cell r="A43" t="str">
            <v>25</v>
          </cell>
          <cell r="B43" t="str">
            <v>Palmero</v>
          </cell>
          <cell r="C43" t="str">
            <v>Arriz Jansen</v>
          </cell>
          <cell r="F43" t="str">
            <v>Engine Cadet</v>
          </cell>
          <cell r="G43" t="str">
            <v>Filipino</v>
          </cell>
          <cell r="H43">
            <v>36644</v>
          </cell>
          <cell r="I43" t="str">
            <v>T Marites City</v>
          </cell>
          <cell r="K43" t="str">
            <v>P8307806B</v>
          </cell>
          <cell r="L43" t="str">
            <v>26.11.2021</v>
          </cell>
          <cell r="M43" t="str">
            <v>25.11.2031</v>
          </cell>
          <cell r="Q43" t="str">
            <v>10.03.2024</v>
          </cell>
          <cell r="R43" t="str">
            <v>Colombo</v>
          </cell>
        </row>
        <row r="44">
          <cell r="A44" t="str">
            <v>26</v>
          </cell>
          <cell r="B44" t="str">
            <v>Arebu</v>
          </cell>
          <cell r="C44" t="str">
            <v>Mohammed Abdella</v>
          </cell>
          <cell r="F44" t="str">
            <v>Trainee Electrical Officer</v>
          </cell>
          <cell r="G44" t="str">
            <v>Ethiopian</v>
          </cell>
          <cell r="H44" t="str">
            <v>21.09.1996</v>
          </cell>
          <cell r="I44" t="str">
            <v>Ella</v>
          </cell>
          <cell r="K44" t="str">
            <v>EP7769543</v>
          </cell>
          <cell r="L44" t="str">
            <v>25.11.2022</v>
          </cell>
          <cell r="M44" t="str">
            <v>24.11.2027</v>
          </cell>
          <cell r="Q44" t="str">
            <v>02.09.2023</v>
          </cell>
          <cell r="R44" t="str">
            <v>Port Louis</v>
          </cell>
        </row>
        <row r="45">
          <cell r="A45" t="str">
            <v>27</v>
          </cell>
          <cell r="B45" t="str">
            <v>Andelkovic</v>
          </cell>
          <cell r="C45" t="str">
            <v>Marjan</v>
          </cell>
          <cell r="F45" t="str">
            <v>Security Guard</v>
          </cell>
          <cell r="G45" t="str">
            <v>Serbian</v>
          </cell>
          <cell r="H45" t="str">
            <v>23.02.1975</v>
          </cell>
          <cell r="I45" t="str">
            <v>Serbia</v>
          </cell>
          <cell r="K45">
            <v>15047129</v>
          </cell>
          <cell r="L45" t="str">
            <v>20.02.2020</v>
          </cell>
          <cell r="M45" t="str">
            <v>20.02.2030</v>
          </cell>
          <cell r="Q45" t="str">
            <v>11.03.2024</v>
          </cell>
          <cell r="R45" t="str">
            <v>Colombo</v>
          </cell>
        </row>
        <row r="46">
          <cell r="A46" t="str">
            <v>28</v>
          </cell>
          <cell r="B46" t="str">
            <v>Kozlovskyi</v>
          </cell>
          <cell r="C46" t="str">
            <v>Serhii</v>
          </cell>
          <cell r="F46" t="str">
            <v>Security Guard</v>
          </cell>
          <cell r="G46" t="str">
            <v>Ukrainian</v>
          </cell>
          <cell r="H46" t="str">
            <v>09.12.1977</v>
          </cell>
          <cell r="I46" t="str">
            <v>Ukraine</v>
          </cell>
          <cell r="K46" t="str">
            <v>FN998349</v>
          </cell>
          <cell r="L46" t="str">
            <v>25.05.2018</v>
          </cell>
          <cell r="M46" t="str">
            <v>25.05.2028</v>
          </cell>
          <cell r="Q46" t="str">
            <v>11.03.2024</v>
          </cell>
          <cell r="R46" t="str">
            <v>Colombo</v>
          </cell>
        </row>
        <row r="47">
          <cell r="A47" t="str">
            <v>29</v>
          </cell>
          <cell r="B47" t="str">
            <v>Mokwana</v>
          </cell>
          <cell r="C47" t="str">
            <v>Mandla Ben</v>
          </cell>
          <cell r="F47" t="str">
            <v>Security Guard</v>
          </cell>
          <cell r="G47" t="str">
            <v>South African</v>
          </cell>
          <cell r="H47" t="str">
            <v>14.06.1975</v>
          </cell>
          <cell r="I47" t="str">
            <v>Zaf</v>
          </cell>
          <cell r="K47" t="str">
            <v>A10018030</v>
          </cell>
          <cell r="L47" t="str">
            <v>01.09.2022</v>
          </cell>
          <cell r="M47" t="str">
            <v>31.08.2032</v>
          </cell>
          <cell r="Q47" t="str">
            <v>11.03.2024</v>
          </cell>
          <cell r="R47" t="str">
            <v>Colombo</v>
          </cell>
        </row>
        <row r="48">
          <cell r="A48" t="str">
            <v>30</v>
          </cell>
          <cell r="B48" t="str">
            <v>Malakutskyi</v>
          </cell>
          <cell r="C48" t="str">
            <v>Oleksandr</v>
          </cell>
          <cell r="F48" t="str">
            <v>Security Guard</v>
          </cell>
          <cell r="G48" t="str">
            <v>Ukrainian</v>
          </cell>
          <cell r="H48" t="str">
            <v>22.03.1985</v>
          </cell>
          <cell r="I48" t="str">
            <v>Ukraine</v>
          </cell>
          <cell r="K48" t="str">
            <v>GF932255</v>
          </cell>
          <cell r="L48" t="str">
            <v>02.06.2023</v>
          </cell>
          <cell r="M48" t="str">
            <v>02.06.2033</v>
          </cell>
          <cell r="Q48" t="str">
            <v>11.03.2024</v>
          </cell>
          <cell r="R48" t="str">
            <v>Colombo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ic Ports of Call"/>
      <sheetName val="Ports of Call"/>
    </sheetNames>
    <definedNames>
      <definedName name="aa" refersTo="#REF!"/>
      <definedName name="aaaaa" refersTo="#REF!"/>
      <definedName name="aaaaaa" refersTo="#REF!"/>
      <definedName name="aaaaaaaaa" refersTo="#REF!"/>
      <definedName name="Alphabetisches_Sortieren" refersTo="#REF!"/>
      <definedName name="AMMUNITION" refersTo="#REF!"/>
      <definedName name="bla" refersTo="#REF!"/>
      <definedName name="Clearw" refersTo="#REF!"/>
      <definedName name="Clearwa" refersTo="#REF!"/>
      <definedName name="clearwa1" refersTo="#REF!"/>
      <definedName name="CLW" refersTo="#REF!"/>
      <definedName name="CVB" refersTo="#REF!"/>
      <definedName name="CVBN" refersTo="#REF!"/>
      <definedName name="CVBNM" refersTo="#REF!"/>
      <definedName name="CVBNMM" refersTo="#REF!"/>
      <definedName name="CVBNMMM" refersTo="#REF!"/>
      <definedName name="hh" refersTo="#REF!"/>
      <definedName name="IMO_CREW_KAOHSIUNG" refersTo="#REF!"/>
      <definedName name="IMO_CREW_PORT_KELANG" refersTo="#REF!"/>
      <definedName name="IMO_CREW_YANTIAN" refersTo="#REF!"/>
      <definedName name="neznam" refersTo="#REF!"/>
      <definedName name="PAR" refersTo="#REF!"/>
      <definedName name="part" refersTo="#REF!"/>
      <definedName name="ROUTE3" refersTo="#REF!"/>
      <definedName name="ssssss" refersTo="#REF!"/>
      <definedName name="sssssssssss" refersTo="#REF!"/>
      <definedName name="US_Crew_Long_Beach" refersTo="#REF!"/>
      <definedName name="US_Crew_Oakland" refersTo="#REF!"/>
    </definedNames>
    <sheetDataSet>
      <sheetData sheetId="0"/>
      <sheetData sheetId="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"/>
      <sheetName val="NOV-00"/>
      <sheetName val="OCT-00"/>
      <sheetName val="SEP-00"/>
      <sheetName val="INDIV ACCT"/>
      <sheetName val="AUG-00"/>
      <sheetName val="JUL-00"/>
      <sheetName val="OpenMod"/>
      <sheetName val="MstrMod"/>
      <sheetName val="IndivMod"/>
      <sheetName val="DischMod"/>
      <sheetName val="CautionDial"/>
      <sheetName val="MnthMod"/>
      <sheetName val="MstrDial"/>
      <sheetName val="DischDial"/>
      <sheetName val="MoveDial"/>
      <sheetName val="MnthDial"/>
    </sheetNames>
    <sheetDataSet>
      <sheetData sheetId="0"/>
      <sheetData sheetId="1"/>
      <sheetData sheetId="2"/>
      <sheetData sheetId="3"/>
      <sheetData sheetId="4">
        <row r="4">
          <cell r="B4" t="str">
            <v xml:space="preserve"> </v>
          </cell>
          <cell r="K4" t="str">
            <v>X</v>
          </cell>
          <cell r="S4" t="str">
            <v>USD</v>
          </cell>
        </row>
        <row r="6">
          <cell r="D6" t="str">
            <v xml:space="preserve">    DEC-00</v>
          </cell>
          <cell r="K6">
            <v>1</v>
          </cell>
          <cell r="N6">
            <v>23</v>
          </cell>
          <cell r="Q6" t="str">
            <v>23</v>
          </cell>
        </row>
        <row r="8">
          <cell r="L8" t="str">
            <v>C/E</v>
          </cell>
        </row>
        <row r="10">
          <cell r="D10" t="str">
            <v xml:space="preserve">    Boskovic,  Josip   .</v>
          </cell>
        </row>
        <row r="12">
          <cell r="D12" t="str">
            <v xml:space="preserve">    26-May-00</v>
          </cell>
          <cell r="K12" t="str">
            <v>23-Oct-00</v>
          </cell>
          <cell r="O12" t="str">
            <v>5 / 1</v>
          </cell>
        </row>
        <row r="16">
          <cell r="I16" t="str">
            <v xml:space="preserve">735.62 </v>
          </cell>
          <cell r="R16" t="str">
            <v xml:space="preserve">4,600.00 </v>
          </cell>
        </row>
        <row r="17">
          <cell r="I17" t="str">
            <v xml:space="preserve">3,066.67 </v>
          </cell>
          <cell r="R17" t="str">
            <v/>
          </cell>
        </row>
        <row r="18">
          <cell r="I18" t="str">
            <v xml:space="preserve">766.67 </v>
          </cell>
          <cell r="R18" t="str">
            <v xml:space="preserve">4,000.00 </v>
          </cell>
        </row>
        <row r="19">
          <cell r="I19" t="str">
            <v/>
          </cell>
          <cell r="R19" t="str">
            <v xml:space="preserve">119.85 </v>
          </cell>
        </row>
        <row r="20">
          <cell r="I20" t="str">
            <v/>
          </cell>
          <cell r="R20" t="str">
            <v/>
          </cell>
        </row>
        <row r="21">
          <cell r="I21" t="str">
            <v/>
          </cell>
          <cell r="R21" t="str">
            <v/>
          </cell>
        </row>
        <row r="22">
          <cell r="I22" t="str">
            <v/>
          </cell>
          <cell r="R22" t="str">
            <v/>
          </cell>
        </row>
        <row r="23">
          <cell r="I23" t="str">
            <v/>
          </cell>
          <cell r="R23" t="str">
            <v/>
          </cell>
        </row>
        <row r="24">
          <cell r="I24" t="str">
            <v/>
          </cell>
          <cell r="R24" t="str">
            <v/>
          </cell>
        </row>
        <row r="25">
          <cell r="I25" t="str">
            <v/>
          </cell>
          <cell r="R25" t="str">
            <v/>
          </cell>
        </row>
        <row r="26">
          <cell r="R26" t="str">
            <v/>
          </cell>
        </row>
        <row r="27">
          <cell r="R27" t="str">
            <v/>
          </cell>
        </row>
        <row r="28">
          <cell r="R28" t="str">
            <v/>
          </cell>
        </row>
        <row r="30">
          <cell r="I30" t="str">
            <v xml:space="preserve">4,568.96 </v>
          </cell>
          <cell r="R30" t="str">
            <v xml:space="preserve">8,719.85 </v>
          </cell>
        </row>
        <row r="31">
          <cell r="S31" t="str">
            <v xml:space="preserve">-4,150.89 </v>
          </cell>
        </row>
        <row r="32">
          <cell r="O32" t="str">
            <v>11.50</v>
          </cell>
          <cell r="R32" t="str">
            <v xml:space="preserve">1,533.33 </v>
          </cell>
        </row>
        <row r="34">
          <cell r="I34" t="str">
            <v xml:space="preserve">4,233.33 </v>
          </cell>
          <cell r="R34" t="str">
            <v xml:space="preserve">766.67 </v>
          </cell>
        </row>
        <row r="35">
          <cell r="I35" t="str">
            <v xml:space="preserve">1,533.33 </v>
          </cell>
        </row>
        <row r="36">
          <cell r="I36" t="str">
            <v xml:space="preserve">5,766.66 </v>
          </cell>
          <cell r="R36" t="str">
            <v xml:space="preserve">766.67 </v>
          </cell>
        </row>
        <row r="37">
          <cell r="S37" t="str">
            <v xml:space="preserve">5,000.00 </v>
          </cell>
        </row>
        <row r="39">
          <cell r="S39" t="str">
            <v xml:space="preserve">849.11 </v>
          </cell>
        </row>
        <row r="40">
          <cell r="S40" t="str">
            <v/>
          </cell>
        </row>
        <row r="41">
          <cell r="S41" t="str">
            <v xml:space="preserve">849.11 </v>
          </cell>
        </row>
      </sheetData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/>
      <sheetData sheetId="14"/>
      <sheetData sheetId="15"/>
      <sheetData sheetId="1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s on Arrival"/>
      <sheetName val="MATRIX"/>
      <sheetName val="Actual"/>
      <sheetName val="CrewList SB+PP"/>
      <sheetName val="PassList"/>
      <sheetName val="StoreList"/>
      <sheetName val="bonded-st"/>
      <sheetName val="List of Controlled Drugs"/>
      <sheetName val="PortCall"/>
      <sheetName val="NilL List"/>
      <sheetName val="Crew Effects"/>
      <sheetName val="Pass Effects "/>
      <sheetName val="WHO Decl"/>
      <sheetName val="WHO German new front"/>
      <sheetName val="WHO German new back"/>
      <sheetName val=" Yellow"/>
      <sheetName val=" Pass Yellow "/>
      <sheetName val="GenDec"/>
      <sheetName val="AnimNilL"/>
      <sheetName val="NarcNilL"/>
      <sheetName val="ArmsNilL"/>
      <sheetName val="Visitor List"/>
      <sheetName val="Crew Medicine"/>
      <sheetName val="Currency"/>
      <sheetName val="Stowaway"/>
      <sheetName val="Ballast"/>
      <sheetName val="Laden"/>
      <sheetName val="StoreList Eur"/>
      <sheetName val="Bonded"/>
      <sheetName val="Loose Equipment"/>
      <sheetName val="Represent"/>
      <sheetName val="BrazilSB"/>
      <sheetName val="Brazilpp"/>
      <sheetName val="CrewL SB(CYP)"/>
      <sheetName val="CrewL PP +SB"/>
      <sheetName val="KrooBoy"/>
      <sheetName val="MailNilL"/>
      <sheetName val="WHO"/>
      <sheetName val="SHIP's CASH BOX"/>
      <sheetName val="Licenses"/>
    </sheetNames>
    <sheetDataSet>
      <sheetData sheetId="0" refreshError="1"/>
      <sheetData sheetId="1" refreshError="1">
        <row r="1">
          <cell r="A1" t="str">
            <v>CAPE MOLLINI</v>
          </cell>
        </row>
        <row r="2">
          <cell r="A2" t="str">
            <v>MARSHALL ISLANDS</v>
          </cell>
          <cell r="D2">
            <v>27786</v>
          </cell>
        </row>
        <row r="4">
          <cell r="A4">
            <v>9308429</v>
          </cell>
        </row>
        <row r="7">
          <cell r="A7" t="str">
            <v>Alexander MALYSHEV</v>
          </cell>
        </row>
        <row r="11">
          <cell r="A11" t="str">
            <v>GIOIA TAURO</v>
          </cell>
        </row>
        <row r="12">
          <cell r="A12" t="str">
            <v>ROTTERDAM</v>
          </cell>
          <cell r="D12" t="str">
            <v>22.07.2008</v>
          </cell>
        </row>
        <row r="13">
          <cell r="A13" t="str">
            <v>JEBEL ALI</v>
          </cell>
        </row>
        <row r="14">
          <cell r="A14">
            <v>19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s on Arrival"/>
      <sheetName val="MATRIX"/>
      <sheetName val="Actual"/>
      <sheetName val="CrewList SB+PP"/>
      <sheetName val="PassList"/>
      <sheetName val="StoreList"/>
      <sheetName val="bonded-st"/>
      <sheetName val="List of Controlled Drugs"/>
      <sheetName val="PortCall"/>
      <sheetName val="NilL List"/>
      <sheetName val="Crew Effects"/>
      <sheetName val="Pass Effects "/>
      <sheetName val="WHO Decl"/>
      <sheetName val="WHO German new front"/>
      <sheetName val="WHO German new back"/>
      <sheetName val=" Yellow"/>
      <sheetName val=" Pass Yellow "/>
      <sheetName val="GenDec"/>
      <sheetName val="AnimNilL"/>
      <sheetName val="NarcNilL"/>
      <sheetName val="ArmsNilL"/>
      <sheetName val="Visitor List"/>
      <sheetName val="Crew Medicine"/>
      <sheetName val="Currency"/>
      <sheetName val="Stowaway"/>
      <sheetName val="Ballast"/>
      <sheetName val="Laden"/>
      <sheetName val="StoreList Eur"/>
      <sheetName val="Bonded"/>
      <sheetName val="Loose Equipment"/>
      <sheetName val="Represent"/>
      <sheetName val="BrazilSB"/>
      <sheetName val="Brazilpp"/>
      <sheetName val="CrewL SB(CYP)"/>
      <sheetName val="CrewL PP +SB"/>
      <sheetName val="KrooBoy"/>
      <sheetName val="MailNilL"/>
      <sheetName val="WHO"/>
      <sheetName val="SHIP's CASH BOX"/>
      <sheetName val="Licenses"/>
    </sheetNames>
    <sheetDataSet>
      <sheetData sheetId="0"/>
      <sheetData sheetId="1">
        <row r="1">
          <cell r="D1">
            <v>13574</v>
          </cell>
        </row>
        <row r="3">
          <cell r="D3" t="str">
            <v>Containers</v>
          </cell>
        </row>
        <row r="8">
          <cell r="A8" t="str">
            <v>Happag-Lloyd</v>
          </cell>
        </row>
        <row r="12">
          <cell r="E12" t="str">
            <v>23.07.2008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cl_generl"/>
      <sheetName val="CREW LST USA"/>
      <sheetName val="CL_USA_back"/>
      <sheetName val="SHIP'S STORES usa"/>
      <sheetName val="Creweff_USA"/>
      <sheetName val="DATA"/>
      <sheetName val="START"/>
      <sheetName val="crewlist"/>
      <sheetName val="crewlist (2)"/>
      <sheetName val="Arms"/>
      <sheetName val="animals"/>
      <sheetName val="PARCELS"/>
      <sheetName val="KROOBOYS"/>
      <sheetName val="Cash decl."/>
      <sheetName val="Stowaways"/>
      <sheetName val="vaccinations"/>
      <sheetName val="creweffect"/>
      <sheetName val="Passenger"/>
      <sheetName val="Passenger's effects"/>
      <sheetName val="p_call"/>
      <sheetName val="NIL_decl"/>
      <sheetName val="narcotics"/>
      <sheetName val="stores_decl"/>
      <sheetName val="stores_decl (2)"/>
      <sheetName val="health_decl"/>
      <sheetName val="Module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essel 船 and Crew List 船員名單"/>
      <sheetName val="Passenger List 乘客名單"/>
      <sheetName val="ID325"/>
      <sheetName val="NAT"/>
      <sheetName val="Parameters"/>
    </sheetNames>
    <sheetDataSet>
      <sheetData sheetId="0"/>
      <sheetData sheetId="1"/>
      <sheetData sheetId="2"/>
      <sheetData sheetId="3"/>
      <sheetData sheetId="4">
        <row r="3">
          <cell r="A3">
            <v>300</v>
          </cell>
          <cell r="B3" t="str">
            <v>NAL PASSPORT_x0003__x0000__x0000_CIV_x000D__x0000__x0000_COTE D'IVOIRE_x0003__x0000__x0000_HRV_x0007__x0000__x0000_CROATIA_x0003__x0000__x0000_CUB_x0004__x0000__x0000_CUBA_x0003__x0000__x0000_CUR_x000E__x0000__x0000_CURACAO ISLAND_x0003__x0000__x0000_CYP_x0006__x0000__x0000_CYPRUS_x0003__x0000__x0000_CZE_x000E__x0000__x0000_CZECH REPUBLIC_x0003__x0000__x0000_DNK_x0007__x0000__x0000_DENMARK_x0003__x0000__x0000_DES_x0006__x0000__x0000_DENOLS_x0003__x0000__x0000_DJI_x0008__x0000__x0000_DJIBOUTI_x0003__x0000__x0000_DMA_x0019__x0000__x0000_DOMINICA COMMONWEALTH OF)_x0003__x0000__x0000_DOM_x0012__x0000__x0000_DOMINICAN REPUBLIC_x0003__x0000__x0000_DUC_x000C__x0000__x0000_DUCIE ISLAND_x0003_</v>
          </cell>
        </row>
        <row r="4">
          <cell r="A4">
            <v>400</v>
          </cell>
          <cell r="B4" t="str">
            <v>SCO</v>
          </cell>
        </row>
        <row r="5">
          <cell r="A5">
            <v>500</v>
          </cell>
        </row>
        <row r="6">
          <cell r="A6">
            <v>600</v>
          </cell>
        </row>
        <row r="7">
          <cell r="A7">
            <v>700</v>
          </cell>
        </row>
        <row r="8">
          <cell r="A8">
            <v>800</v>
          </cell>
        </row>
        <row r="9">
          <cell r="A9">
            <v>900</v>
          </cell>
        </row>
        <row r="10">
          <cell r="A10">
            <v>1000</v>
          </cell>
        </row>
        <row r="11">
          <cell r="A11">
            <v>1100</v>
          </cell>
        </row>
        <row r="12">
          <cell r="A12">
            <v>1200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A-DATA"/>
      <sheetName val="CL-IMO"/>
      <sheetName val="CL-US23"/>
      <sheetName val="CLALFA"/>
      <sheetName val="CL-for Visa"/>
      <sheetName val="Passenger"/>
      <sheetName val="CL - Chesham"/>
      <sheetName val="CL-Canada"/>
      <sheetName val="CL Pre-Jpn"/>
      <sheetName val="CL-Jpn 1"/>
      <sheetName val="CL-Jpn 2"/>
      <sheetName val="CL-LKP"/>
      <sheetName val="CL-SIN"/>
      <sheetName val="CL-HKG"/>
      <sheetName val="EFF-US"/>
      <sheetName val="EFF-GENERIC"/>
      <sheetName val="CREFF-JPN"/>
      <sheetName val="Eff-Canada"/>
      <sheetName val="IMO CRW EFF"/>
      <sheetName val="Eff-U.A.E."/>
      <sheetName val="Vaccination List"/>
      <sheetName val="Visa Expiration Lis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1"/>
    <pageSetUpPr fitToPage="1"/>
  </sheetPr>
  <dimension ref="A2:S275"/>
  <sheetViews>
    <sheetView showGridLines="0" tabSelected="1" topLeftCell="A34" zoomScale="85" zoomScaleNormal="85" zoomScaleSheetLayoutView="70" workbookViewId="0">
      <selection activeCell="W39" sqref="W39"/>
    </sheetView>
  </sheetViews>
  <sheetFormatPr defaultColWidth="9.109375" defaultRowHeight="11.4" x14ac:dyDescent="0.2"/>
  <cols>
    <col min="1" max="1" width="1.88671875" style="2" customWidth="1"/>
    <col min="2" max="2" width="3.88671875" style="2" customWidth="1"/>
    <col min="3" max="3" width="25.44140625" style="15" customWidth="1"/>
    <col min="4" max="4" width="12.109375" style="15" customWidth="1"/>
    <col min="5" max="5" width="3.33203125" style="15" customWidth="1"/>
    <col min="6" max="6" width="7.5546875" style="15" customWidth="1"/>
    <col min="7" max="7" width="11.88671875" style="15" customWidth="1"/>
    <col min="8" max="8" width="3.109375" style="15" customWidth="1"/>
    <col min="9" max="9" width="7.44140625" style="15" customWidth="1"/>
    <col min="10" max="10" width="2.44140625" style="15" customWidth="1"/>
    <col min="11" max="11" width="11.88671875" style="15" customWidth="1"/>
    <col min="12" max="12" width="8.6640625" style="15" customWidth="1"/>
    <col min="13" max="13" width="2.88671875" style="2" customWidth="1"/>
    <col min="14" max="14" width="9.109375" style="2"/>
    <col min="15" max="15" width="23.5546875" style="2" customWidth="1"/>
    <col min="16" max="16384" width="9.109375" style="2"/>
  </cols>
  <sheetData>
    <row r="2" spans="1:15" ht="12" customHeight="1" x14ac:dyDescent="0.2">
      <c r="A2" s="1"/>
      <c r="B2" s="91" t="s">
        <v>0</v>
      </c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</row>
    <row r="3" spans="1:15" ht="12" customHeight="1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5" ht="12" customHeight="1" x14ac:dyDescent="0.2">
      <c r="A4" s="4">
        <v>1</v>
      </c>
      <c r="B4" s="5"/>
      <c r="C4" s="6"/>
      <c r="D4" s="6"/>
      <c r="E4" s="6"/>
      <c r="F4" s="6"/>
      <c r="G4" s="6"/>
      <c r="H4" s="6"/>
      <c r="I4" s="6"/>
      <c r="J4" s="6"/>
      <c r="K4" s="6"/>
      <c r="L4" s="6"/>
    </row>
    <row r="5" spans="1:15" ht="12" customHeight="1" x14ac:dyDescent="0.2">
      <c r="A5" s="7"/>
      <c r="B5" s="8"/>
      <c r="C5" s="9"/>
      <c r="D5" s="10" t="s">
        <v>1</v>
      </c>
      <c r="E5" s="11"/>
      <c r="F5" s="12"/>
      <c r="G5" s="13" t="s">
        <v>2</v>
      </c>
      <c r="H5" s="11"/>
      <c r="I5" s="14"/>
      <c r="L5" s="16"/>
      <c r="O5" s="17" t="str">
        <f>"Page "&amp;1&amp;" of " &amp;D4</f>
        <v xml:space="preserve">Page 1 of </v>
      </c>
    </row>
    <row r="6" spans="1:15" ht="11.1" customHeight="1" x14ac:dyDescent="0.2">
      <c r="A6" s="18"/>
      <c r="B6" s="19" t="s">
        <v>3</v>
      </c>
      <c r="C6" s="20"/>
      <c r="D6" s="21"/>
      <c r="E6" s="22" t="s">
        <v>4</v>
      </c>
      <c r="F6" s="23"/>
      <c r="G6" s="24"/>
      <c r="H6" s="24"/>
      <c r="I6" s="25"/>
      <c r="J6" s="19" t="s">
        <v>5</v>
      </c>
      <c r="K6" s="26"/>
      <c r="L6" s="27"/>
      <c r="M6" s="28"/>
      <c r="N6" s="29"/>
      <c r="O6" s="30"/>
    </row>
    <row r="7" spans="1:15" ht="14.1" customHeight="1" x14ac:dyDescent="0.2">
      <c r="A7" s="18"/>
      <c r="B7" s="75" t="str">
        <f>[23]Start!B12</f>
        <v>MSC PATNAREE III</v>
      </c>
      <c r="C7" s="76"/>
      <c r="D7" s="77"/>
      <c r="E7" s="75" t="str">
        <f>[23]Start!B4</f>
        <v>ADEN</v>
      </c>
      <c r="F7" s="76"/>
      <c r="G7" s="76"/>
      <c r="H7" s="76"/>
      <c r="I7" s="77"/>
      <c r="J7" s="92" t="str">
        <f>[23]Start!B10</f>
        <v>17.03.2024</v>
      </c>
      <c r="K7" s="93"/>
      <c r="L7" s="94"/>
      <c r="M7" s="31"/>
      <c r="N7" s="32"/>
      <c r="O7" s="33"/>
    </row>
    <row r="8" spans="1:15" ht="11.1" customHeight="1" x14ac:dyDescent="0.2">
      <c r="A8" s="18"/>
      <c r="B8" s="19" t="s">
        <v>6</v>
      </c>
      <c r="C8" s="20"/>
      <c r="D8" s="34"/>
      <c r="E8" s="19" t="s">
        <v>7</v>
      </c>
      <c r="F8" s="35"/>
      <c r="G8" s="36"/>
      <c r="H8" s="36"/>
      <c r="I8" s="37"/>
      <c r="J8" s="95" t="s">
        <v>8</v>
      </c>
      <c r="K8" s="96"/>
      <c r="L8" s="97"/>
      <c r="M8" s="95" t="s">
        <v>9</v>
      </c>
      <c r="N8" s="96"/>
      <c r="O8" s="97"/>
    </row>
    <row r="9" spans="1:15" ht="14.1" customHeight="1" x14ac:dyDescent="0.2">
      <c r="A9" s="18"/>
      <c r="B9" s="75" t="str">
        <f>[23]Start!B14</f>
        <v>Liberia</v>
      </c>
      <c r="C9" s="76"/>
      <c r="D9" s="77"/>
      <c r="E9" s="75" t="str">
        <f>[23]Start!B5</f>
        <v>Colombo</v>
      </c>
      <c r="F9" s="78"/>
      <c r="G9" s="78"/>
      <c r="H9" s="78"/>
      <c r="I9" s="79"/>
      <c r="J9" s="80" t="str">
        <f>[23]Start!B8</f>
        <v>TBC</v>
      </c>
      <c r="K9" s="81"/>
      <c r="L9" s="82"/>
      <c r="M9" s="83" t="s">
        <v>10</v>
      </c>
      <c r="N9" s="84"/>
      <c r="O9" s="85"/>
    </row>
    <row r="10" spans="1:15" ht="42" customHeight="1" x14ac:dyDescent="0.2">
      <c r="A10" s="18"/>
      <c r="B10" s="38" t="s">
        <v>11</v>
      </c>
      <c r="C10" s="34" t="s">
        <v>12</v>
      </c>
      <c r="D10" s="39" t="s">
        <v>13</v>
      </c>
      <c r="E10" s="39" t="s">
        <v>14</v>
      </c>
      <c r="F10" s="40"/>
      <c r="G10" s="41" t="s">
        <v>15</v>
      </c>
      <c r="H10" s="41"/>
      <c r="I10" s="41"/>
      <c r="J10" s="42" t="s">
        <v>16</v>
      </c>
      <c r="K10" s="41"/>
      <c r="L10" s="41"/>
      <c r="M10" s="86" t="s">
        <v>17</v>
      </c>
      <c r="N10" s="87"/>
      <c r="O10" s="88"/>
    </row>
    <row r="11" spans="1:15" ht="24.75" customHeight="1" x14ac:dyDescent="0.2">
      <c r="A11" s="18"/>
      <c r="B11" s="43">
        <f>[23]Application!A19</f>
        <v>1</v>
      </c>
      <c r="C11" s="44" t="str">
        <f>CONCATENATE([23]Application!B19," ",[23]Application!C19)</f>
        <v>Zinchenko Dmitrii</v>
      </c>
      <c r="D11" s="45" t="str">
        <f>[23]Application!F19</f>
        <v xml:space="preserve">Master </v>
      </c>
      <c r="E11" s="62" t="str">
        <f>[23]Application!G19</f>
        <v>Russian</v>
      </c>
      <c r="F11" s="63"/>
      <c r="G11" s="64" t="str">
        <f>CONCATENATE(TEXT([23]Application!H19, "dd.mm.yyyy")," ","-"," ",[23]Application!I19)</f>
        <v>15.11.1972 - USSR</v>
      </c>
      <c r="H11" s="65"/>
      <c r="I11" s="66"/>
      <c r="J11" s="64" t="str">
        <f>CONCATENATE([23]Application!Q19," ","/"," ",[23]Application!R19)</f>
        <v>10.03.2024 / Colombo</v>
      </c>
      <c r="K11" s="65"/>
      <c r="L11" s="66"/>
      <c r="M11" s="46" t="s">
        <v>18</v>
      </c>
      <c r="N11" s="89" t="str">
        <f>CONCATENATE([23]Application!K19," ","-"," ",[23]Application!L19," ","/"," ",[23]Application!M19)</f>
        <v>753861676 - 27.10.2016 / 27.10.2026</v>
      </c>
      <c r="O11" s="90"/>
    </row>
    <row r="12" spans="1:15" ht="24.6" customHeight="1" x14ac:dyDescent="0.2">
      <c r="A12" s="18"/>
      <c r="B12" s="43">
        <f>[23]Application!A20</f>
        <v>2</v>
      </c>
      <c r="C12" s="44" t="str">
        <f>CONCATENATE([23]Application!B20," ",[23]Application!C20)</f>
        <v>Nava Baldorado Michael Leonard</v>
      </c>
      <c r="D12" s="45" t="str">
        <f>[23]Application!F20</f>
        <v>Chief Officer</v>
      </c>
      <c r="E12" s="62" t="str">
        <f>[23]Application!G20</f>
        <v>Filipino</v>
      </c>
      <c r="F12" s="63"/>
      <c r="G12" s="74" t="str">
        <f>CONCATENATE(TEXT([23]Application!H20, "dd.mm.yyyy")," ","-"," ",[23]Application!I20)</f>
        <v>16.09.1980 - Manila</v>
      </c>
      <c r="H12" s="70"/>
      <c r="I12" s="71"/>
      <c r="J12" s="64" t="str">
        <f>CONCATENATE([23]Application!Q20," ","/"," ",[23]Application!R20)</f>
        <v>15.01.2024 / Beira</v>
      </c>
      <c r="K12" s="65"/>
      <c r="L12" s="66"/>
      <c r="M12" s="46" t="s">
        <v>18</v>
      </c>
      <c r="N12" s="70" t="str">
        <f>CONCATENATE([23]Application!K20," ","-"," ",[23]Application!L20," ","/"," ",[23]Application!M20)</f>
        <v>P1224877B - 27.03.2019 / 26.03.2029</v>
      </c>
      <c r="O12" s="71"/>
    </row>
    <row r="13" spans="1:15" ht="24.75" customHeight="1" x14ac:dyDescent="0.2">
      <c r="A13" s="18"/>
      <c r="B13" s="43">
        <f>[23]Application!A21</f>
        <v>3</v>
      </c>
      <c r="C13" s="44" t="str">
        <f>CONCATENATE([23]Application!B21," ",[23]Application!C21)</f>
        <v>Gaban Jemuel Catanus</v>
      </c>
      <c r="D13" s="45" t="str">
        <f>[23]Application!F21</f>
        <v>2nd Officer</v>
      </c>
      <c r="E13" s="62" t="str">
        <f>[23]Application!G21</f>
        <v>Filipino</v>
      </c>
      <c r="F13" s="63"/>
      <c r="G13" s="64" t="str">
        <f>CONCATENATE(TEXT([23]Application!H21, "dd.mm.yyyy")," ","-"," ",[23]Application!I21)</f>
        <v>02.09.1993 - Leon Iloilo</v>
      </c>
      <c r="H13" s="65"/>
      <c r="I13" s="66"/>
      <c r="J13" s="64" t="str">
        <f>CONCATENATE([23]Application!Q21," ","/"," ",[23]Application!R21)</f>
        <v>10.03.2024 / Colombo</v>
      </c>
      <c r="K13" s="65"/>
      <c r="L13" s="66"/>
      <c r="M13" s="46" t="s">
        <v>18</v>
      </c>
      <c r="N13" s="70" t="str">
        <f>CONCATENATE([23]Application!K21," ","-"," ",[23]Application!L21," ","/"," ",[23]Application!M21)</f>
        <v>P8529736B - 20.12.2021 / 19.12.2031</v>
      </c>
      <c r="O13" s="71"/>
    </row>
    <row r="14" spans="1:15" ht="24.75" customHeight="1" x14ac:dyDescent="0.2">
      <c r="A14" s="18"/>
      <c r="B14" s="43">
        <f>[23]Application!A22</f>
        <v>4</v>
      </c>
      <c r="C14" s="44" t="str">
        <f>CONCATENATE([23]Application!B22," ",[23]Application!C22)</f>
        <v>Cariso Marco Olivar</v>
      </c>
      <c r="D14" s="45" t="str">
        <f>[23]Application!F22</f>
        <v>3rd Officer</v>
      </c>
      <c r="E14" s="62" t="str">
        <f>[23]Application!G22</f>
        <v>Filipino</v>
      </c>
      <c r="F14" s="63"/>
      <c r="G14" s="64" t="str">
        <f>CONCATENATE(TEXT([23]Application!H22, "dd.mm.yyyy")," ","-"," ",[23]Application!I22)</f>
        <v>29.06.1983 - Magallanes SSG</v>
      </c>
      <c r="H14" s="65"/>
      <c r="I14" s="66"/>
      <c r="J14" s="64" t="str">
        <f>CONCATENATE([23]Application!Q22," ","/"," ",[23]Application!R22)</f>
        <v>10.03.2024 / Colombo</v>
      </c>
      <c r="K14" s="65"/>
      <c r="L14" s="66"/>
      <c r="M14" s="46" t="s">
        <v>18</v>
      </c>
      <c r="N14" s="70" t="str">
        <f>CONCATENATE([23]Application!K22," ","-"," ",[23]Application!L22," ","/"," ",[23]Application!M22)</f>
        <v>P4928229B - 27.02.2020 / 26.02.2030</v>
      </c>
      <c r="O14" s="71"/>
    </row>
    <row r="15" spans="1:15" ht="24.75" customHeight="1" x14ac:dyDescent="0.2">
      <c r="A15" s="18"/>
      <c r="B15" s="43" t="str">
        <f>[23]Application!A23</f>
        <v>5</v>
      </c>
      <c r="C15" s="44" t="str">
        <f>CONCATENATE([23]Application!B23," ",[23]Application!C23)</f>
        <v>Kuryshev Alexey</v>
      </c>
      <c r="D15" s="45" t="str">
        <f>[23]Application!F23</f>
        <v>Chief Engineer</v>
      </c>
      <c r="E15" s="62" t="str">
        <f>[23]Application!G23</f>
        <v>Russian</v>
      </c>
      <c r="F15" s="63"/>
      <c r="G15" s="64" t="str">
        <f>CONCATENATE(TEXT([23]Application!H23, "dd.mm.yyyy")," ","-"," ",[23]Application!I23)</f>
        <v>23.05.1977 - USSR</v>
      </c>
      <c r="H15" s="65"/>
      <c r="I15" s="66"/>
      <c r="J15" s="64" t="str">
        <f>CONCATENATE([23]Application!Q23," ","/"," ",[23]Application!R23)</f>
        <v>03.12.2023 / Mombasa</v>
      </c>
      <c r="K15" s="65"/>
      <c r="L15" s="66"/>
      <c r="M15" s="46" t="s">
        <v>18</v>
      </c>
      <c r="N15" s="70" t="str">
        <f>CONCATENATE([23]Application!K23," ","-"," ",[23]Application!L23," ","/"," ",[23]Application!M23)</f>
        <v>763909451 - 12.02.2021 / 12.02.2031</v>
      </c>
      <c r="O15" s="71"/>
    </row>
    <row r="16" spans="1:15" ht="24.75" customHeight="1" x14ac:dyDescent="0.2">
      <c r="A16" s="18"/>
      <c r="B16" s="43" t="str">
        <f>[23]Application!A24</f>
        <v>6</v>
      </c>
      <c r="C16" s="44" t="str">
        <f>CONCATENATE([23]Application!B24," ",[23]Application!C24)</f>
        <v>Arenas Carlito Ramirez</v>
      </c>
      <c r="D16" s="45" t="str">
        <f>[23]Application!F24</f>
        <v>2nd Engineer</v>
      </c>
      <c r="E16" s="62" t="str">
        <f>[23]Application!G24</f>
        <v>Filipino</v>
      </c>
      <c r="F16" s="63"/>
      <c r="G16" s="64" t="str">
        <f>CONCATENATE(TEXT([23]Application!H24, "dd.mm.yyyy")," ","-"," ",[23]Application!I24)</f>
        <v>29.05.1964 - Pangasinan</v>
      </c>
      <c r="H16" s="65"/>
      <c r="I16" s="66"/>
      <c r="J16" s="64" t="str">
        <f>CONCATENATE([23]Application!Q24," ","/"," ",[23]Application!R24)</f>
        <v>21.02.2024 / Dar Es Salaam</v>
      </c>
      <c r="K16" s="65"/>
      <c r="L16" s="66"/>
      <c r="M16" s="46" t="s">
        <v>18</v>
      </c>
      <c r="N16" s="70" t="str">
        <f>CONCATENATE([23]Application!K24," ","-"," ",[23]Application!L24," ","/"," ",[23]Application!M24)</f>
        <v>P0537900B - 04.02.2019 / 03.02.2029</v>
      </c>
      <c r="O16" s="71"/>
    </row>
    <row r="17" spans="1:19" ht="24.75" customHeight="1" x14ac:dyDescent="0.2">
      <c r="A17" s="18"/>
      <c r="B17" s="43" t="str">
        <f>[23]Application!A25</f>
        <v>7</v>
      </c>
      <c r="C17" s="44" t="str">
        <f>CONCATENATE([23]Application!B25," ",[23]Application!C25)</f>
        <v>Abdi Achalu Lindi</v>
      </c>
      <c r="D17" s="45" t="str">
        <f>[23]Application!F25</f>
        <v>3rd Engineer</v>
      </c>
      <c r="E17" s="62" t="str">
        <f>[23]Application!G25</f>
        <v>Ethiopian</v>
      </c>
      <c r="F17" s="63"/>
      <c r="G17" s="64" t="str">
        <f>CONCATENATE(TEXT([23]Application!H25, "dd.mm.yyyy")," ","-"," ",[23]Application!I25)</f>
        <v>05.04.1987 - Sonkole</v>
      </c>
      <c r="H17" s="65"/>
      <c r="I17" s="66"/>
      <c r="J17" s="64" t="str">
        <f>CONCATENATE([23]Application!Q25," ","/"," ",[23]Application!R25)</f>
        <v>15.01.2024 / Beira</v>
      </c>
      <c r="K17" s="65"/>
      <c r="L17" s="66"/>
      <c r="M17" s="46" t="s">
        <v>18</v>
      </c>
      <c r="N17" s="70" t="str">
        <f>CONCATENATE([23]Application!K25," ","-"," ",[23]Application!L25," ","/"," ",[23]Application!M25)</f>
        <v>EQ0080134 - 24.02.2021 / 23.02.2026</v>
      </c>
      <c r="O17" s="71"/>
    </row>
    <row r="18" spans="1:19" ht="24.75" customHeight="1" x14ac:dyDescent="0.2">
      <c r="A18" s="18"/>
      <c r="B18" s="43" t="str">
        <f>[23]Application!A26</f>
        <v>8</v>
      </c>
      <c r="C18" s="44" t="str">
        <f>CONCATENATE([23]Application!B26," ",[23]Application!C26)</f>
        <v>Rizal Saputra</v>
      </c>
      <c r="D18" s="45" t="str">
        <f>[23]Application!F26</f>
        <v>4th Engineer</v>
      </c>
      <c r="E18" s="62" t="str">
        <f>[23]Application!G26</f>
        <v>Indonesian</v>
      </c>
      <c r="F18" s="63"/>
      <c r="G18" s="64" t="str">
        <f>CONCATENATE(TEXT([23]Application!H26, "dd.mm.yyyy")," ","-"," ",[23]Application!I26)</f>
        <v>02.02.1996 - Cilellang</v>
      </c>
      <c r="H18" s="65"/>
      <c r="I18" s="66"/>
      <c r="J18" s="64" t="str">
        <f>CONCATENATE([23]Application!Q26," ","/"," ",[23]Application!R26)</f>
        <v>20.07.2023 / Colombo</v>
      </c>
      <c r="K18" s="65"/>
      <c r="L18" s="66"/>
      <c r="M18" s="46" t="s">
        <v>18</v>
      </c>
      <c r="N18" s="70" t="str">
        <f>CONCATENATE([23]Application!K26," ","-"," ",[23]Application!L26," ","/"," ",[23]Application!M26)</f>
        <v>C7186269 - 06.10.2020 / 06.10.2025</v>
      </c>
      <c r="O18" s="71"/>
    </row>
    <row r="19" spans="1:19" ht="24.75" customHeight="1" x14ac:dyDescent="0.2">
      <c r="A19" s="18"/>
      <c r="B19" s="43" t="str">
        <f>[23]Application!A27</f>
        <v>9</v>
      </c>
      <c r="C19" s="44" t="str">
        <f>CONCATENATE([23]Application!B27," ",[23]Application!C27)</f>
        <v>Kassie Mulat Alemayehu</v>
      </c>
      <c r="D19" s="45" t="str">
        <f>[23]Application!F27</f>
        <v>El. Engineer</v>
      </c>
      <c r="E19" s="62" t="str">
        <f>[23]Application!G27</f>
        <v>Ethiopian</v>
      </c>
      <c r="F19" s="63"/>
      <c r="G19" s="64" t="str">
        <f>CONCATENATE(TEXT([23]Application!H27, "dd.mm.yyyy")," ","-"," ",[23]Application!I27)</f>
        <v>27.09.1991 - Gelawdiwos</v>
      </c>
      <c r="H19" s="65"/>
      <c r="I19" s="66"/>
      <c r="J19" s="64" t="str">
        <f>CONCATENATE([23]Application!Q27," ","/"," ",[23]Application!R27)</f>
        <v>10.03.2024 / Colombo</v>
      </c>
      <c r="K19" s="65"/>
      <c r="L19" s="66"/>
      <c r="M19" s="46" t="s">
        <v>18</v>
      </c>
      <c r="N19" s="70" t="str">
        <f>CONCATENATE([23]Application!K27," ","-"," ",[23]Application!L27," ","/"," ",[23]Application!M27)</f>
        <v>EQ0063511 - 13.05.2020 / 12.05.2025</v>
      </c>
      <c r="O19" s="71"/>
    </row>
    <row r="20" spans="1:19" ht="24.75" customHeight="1" x14ac:dyDescent="0.2">
      <c r="A20" s="18"/>
      <c r="B20" s="43" t="str">
        <f>[23]Application!A28</f>
        <v>10</v>
      </c>
      <c r="C20" s="44" t="str">
        <f>CONCATENATE([23]Application!B28," ",[23]Application!C28)</f>
        <v>Abo Evaristo Jr Bahan</v>
      </c>
      <c r="D20" s="45" t="str">
        <f>[23]Application!F28</f>
        <v>Bosun</v>
      </c>
      <c r="E20" s="62" t="str">
        <f>[23]Application!G28</f>
        <v>Filipino</v>
      </c>
      <c r="F20" s="63"/>
      <c r="G20" s="64" t="str">
        <f>CONCATENATE(TEXT([23]Application!H28, "dd.mm.yyyy")," ","-"," ",[23]Application!I28)</f>
        <v>16.07.1975 - Davao City</v>
      </c>
      <c r="H20" s="65"/>
      <c r="I20" s="66"/>
      <c r="J20" s="64" t="str">
        <f>CONCATENATE([23]Application!Q28," ","/"," ",[23]Application!R28)</f>
        <v>10.03.2024 / Colombo</v>
      </c>
      <c r="K20" s="65"/>
      <c r="L20" s="66"/>
      <c r="M20" s="46" t="s">
        <v>18</v>
      </c>
      <c r="N20" s="70" t="str">
        <f>CONCATENATE([23]Application!K28," ","-"," ",[23]Application!L28," ","/"," ",[23]Application!M28)</f>
        <v>P4621831B - 30.01.2020 / 29.01.2030</v>
      </c>
      <c r="O20" s="71"/>
    </row>
    <row r="21" spans="1:19" ht="27.6" customHeight="1" x14ac:dyDescent="0.2">
      <c r="A21" s="18"/>
      <c r="B21" s="43" t="str">
        <f>[23]Application!A29</f>
        <v>11</v>
      </c>
      <c r="C21" s="47" t="str">
        <f>CONCATENATE([23]Application!B29," ",[23]Application!C29)</f>
        <v>Baldeo Verdeflor Romeo</v>
      </c>
      <c r="D21" s="45" t="str">
        <f>[23]Application!F29</f>
        <v>Able Seaman</v>
      </c>
      <c r="E21" s="62" t="str">
        <f>[23]Application!G29</f>
        <v>Filipino</v>
      </c>
      <c r="F21" s="63"/>
      <c r="G21" s="64" t="str">
        <f>CONCATENATE(TEXT([23]Application!H29, "dd.mm.yyyy")," ","-"," ",[23]Application!I29)</f>
        <v>25.05.1977 - Gen Santos City</v>
      </c>
      <c r="H21" s="65"/>
      <c r="I21" s="66"/>
      <c r="J21" s="64" t="str">
        <f>CONCATENATE([23]Application!Q29," ","/"," ",[23]Application!R29)</f>
        <v>31.12.2023 / Colombo</v>
      </c>
      <c r="K21" s="65"/>
      <c r="L21" s="66"/>
      <c r="M21" s="46" t="s">
        <v>18</v>
      </c>
      <c r="N21" s="70" t="str">
        <f>CONCATENATE([23]Application!K29," ","-"," ",[23]Application!L29," ","/"," ",[23]Application!M29)</f>
        <v>P5790635B - 17.11.2020 / 16.11.2030</v>
      </c>
      <c r="O21" s="71"/>
    </row>
    <row r="22" spans="1:19" ht="24.75" customHeight="1" x14ac:dyDescent="0.2">
      <c r="A22" s="18"/>
      <c r="B22" s="43" t="str">
        <f>[23]Application!A30</f>
        <v>12</v>
      </c>
      <c r="C22" s="44" t="str">
        <f>CONCATENATE([23]Application!B30," ",[23]Application!C30)</f>
        <v>Limotan  Jhann Mikko Samson</v>
      </c>
      <c r="D22" s="45" t="str">
        <f>[23]Application!F30</f>
        <v>Able Seaman</v>
      </c>
      <c r="E22" s="62" t="str">
        <f>[23]Application!G30</f>
        <v>Filipino</v>
      </c>
      <c r="F22" s="63"/>
      <c r="G22" s="64" t="str">
        <f>CONCATENATE(TEXT([23]Application!H30, "dd.mm.yyyy")," ","-"," ",[23]Application!I30)</f>
        <v>20.12.1992 - Sibulan Neg Or</v>
      </c>
      <c r="H22" s="65"/>
      <c r="I22" s="66"/>
      <c r="J22" s="64" t="str">
        <f>CONCATENATE([23]Application!Q30," ","/"," ",[23]Application!R30)</f>
        <v>24.06.2023 / Dubai</v>
      </c>
      <c r="K22" s="65"/>
      <c r="L22" s="66"/>
      <c r="M22" s="46" t="s">
        <v>18</v>
      </c>
      <c r="N22" s="70" t="str">
        <f>CONCATENATE([23]Application!K30," ","-"," ",[23]Application!L30," ","/"," ",[23]Application!M30)</f>
        <v>P7279739B - 27.07.2021 / 26.07.2031</v>
      </c>
      <c r="O22" s="71"/>
    </row>
    <row r="23" spans="1:19" ht="49.95" customHeight="1" x14ac:dyDescent="0.2">
      <c r="A23" s="18"/>
      <c r="B23" s="43" t="str">
        <f>[23]Application!A31</f>
        <v>13</v>
      </c>
      <c r="C23" s="47" t="str">
        <f>CONCATENATE([23]Application!B31," ",[23]Application!C31)</f>
        <v>Rogado Rhomar Jr Villanueva</v>
      </c>
      <c r="D23" s="45" t="str">
        <f>[23]Application!F31</f>
        <v>Able Seaman</v>
      </c>
      <c r="E23" s="62" t="str">
        <f>[23]Application!G31</f>
        <v>Filipino</v>
      </c>
      <c r="F23" s="63"/>
      <c r="G23" s="64" t="str">
        <f>CONCATENATE(TEXT([23]Application!H31, "dd.mm.yyyy")," ","-"," ",[23]Application!I31)</f>
        <v>17.04.1993 - Gen Nakar Quezon</v>
      </c>
      <c r="H23" s="65"/>
      <c r="I23" s="66"/>
      <c r="J23" s="64" t="str">
        <f>CONCATENATE([23]Application!Q31," ","/"," ",[23]Application!R31)</f>
        <v>10.03.2024 / Colombo</v>
      </c>
      <c r="K23" s="65"/>
      <c r="L23" s="66"/>
      <c r="M23" s="46" t="s">
        <v>18</v>
      </c>
      <c r="N23" s="70" t="str">
        <f>CONCATENATE([23]Application!K31," ","-"," ",[23]Application!L31," ","/"," ",[23]Application!M31)</f>
        <v>P7487482B - 27.08.2021 / 26.08.2031</v>
      </c>
      <c r="O23" s="71"/>
    </row>
    <row r="24" spans="1:19" ht="30" customHeight="1" x14ac:dyDescent="0.2">
      <c r="A24" s="18"/>
      <c r="B24" s="43" t="str">
        <f>[23]Application!A32</f>
        <v>14</v>
      </c>
      <c r="C24" s="47" t="str">
        <f>CONCATENATE([23]Application!B32," ",[23]Application!C32)</f>
        <v>Guadalquiver Daryl Heneralao</v>
      </c>
      <c r="D24" s="48" t="str">
        <f>[23]Application!F32</f>
        <v>Ordinary Seaman</v>
      </c>
      <c r="E24" s="62" t="str">
        <f>[23]Application!G32</f>
        <v>Filipino</v>
      </c>
      <c r="F24" s="63"/>
      <c r="G24" s="64" t="str">
        <f>CONCATENATE(TEXT([23]Application!H32, "dd.mm.yyyy")," ","-"," ",[23]Application!I32)</f>
        <v>07.10.1998 - Malangas Zam Ds</v>
      </c>
      <c r="H24" s="65"/>
      <c r="I24" s="66"/>
      <c r="J24" s="64" t="str">
        <f>CONCATENATE([23]Application!Q32," ","/"," ",[23]Application!R32)</f>
        <v>10.03.2024 / Colombo</v>
      </c>
      <c r="K24" s="65"/>
      <c r="L24" s="66"/>
      <c r="M24" s="46" t="s">
        <v>18</v>
      </c>
      <c r="N24" s="70" t="str">
        <f>CONCATENATE([23]Application!K32," ","-"," ",[23]Application!L32," ","/"," ",[23]Application!M32)</f>
        <v>P0212881B - 12.01.2019 / 11.01.2029</v>
      </c>
      <c r="O24" s="71"/>
    </row>
    <row r="25" spans="1:19" ht="24.75" customHeight="1" x14ac:dyDescent="0.2">
      <c r="A25" s="18"/>
      <c r="B25" s="43" t="str">
        <f>[23]Application!A33</f>
        <v>15</v>
      </c>
      <c r="C25" s="44" t="str">
        <f>CONCATENATE([23]Application!B33," ",[23]Application!C33)</f>
        <v>Sale Michael Jan Panal</v>
      </c>
      <c r="D25" s="48" t="str">
        <f>[23]Application!F33</f>
        <v>Ordinary Seaman</v>
      </c>
      <c r="E25" s="62" t="str">
        <f>[23]Application!G33</f>
        <v>Filipino</v>
      </c>
      <c r="F25" s="63"/>
      <c r="G25" s="64" t="str">
        <f>CONCATENATE(TEXT([23]Application!H33, "dd.mm.yyyy")," ","-"," ",[23]Application!I33)</f>
        <v>02.01.1982 - Davao City</v>
      </c>
      <c r="H25" s="65"/>
      <c r="I25" s="66"/>
      <c r="J25" s="67" t="str">
        <f>CONCATENATE([23]Application!Q33," ","/"," ",[23]Application!R33)</f>
        <v>02.09.2023 / Port Louis</v>
      </c>
      <c r="K25" s="68"/>
      <c r="L25" s="69"/>
      <c r="M25" s="46" t="s">
        <v>18</v>
      </c>
      <c r="N25" s="70" t="str">
        <f>CONCATENATE([23]Application!K33," ","-"," ",[23]Application!L33," ","/"," ",[23]Application!M33)</f>
        <v>P9073382A - 09.10.2018 / 08.10.2028</v>
      </c>
      <c r="O25" s="71"/>
    </row>
    <row r="26" spans="1:19" ht="24.75" customHeight="1" x14ac:dyDescent="0.2">
      <c r="A26" s="18"/>
      <c r="B26" s="43" t="str">
        <f>[23]Application!A34</f>
        <v>16</v>
      </c>
      <c r="C26" s="44" t="str">
        <f>CONCATENATE([23]Application!B34," ",[23]Application!C34)</f>
        <v>Allanic Paulito</v>
      </c>
      <c r="D26" s="45" t="str">
        <f>[23]Application!F34</f>
        <v>Deck Fitter</v>
      </c>
      <c r="E26" s="62" t="str">
        <f>[23]Application!G34</f>
        <v>Filipino</v>
      </c>
      <c r="F26" s="63"/>
      <c r="G26" s="64" t="str">
        <f>CONCATENATE(TEXT([23]Application!H34, "dd.mm.yyyy")," ","-"," ",[23]Application!I34)</f>
        <v>24.03.1972 - Quezon City</v>
      </c>
      <c r="H26" s="65"/>
      <c r="I26" s="66"/>
      <c r="J26" s="67" t="str">
        <f>CONCATENATE([23]Application!Q34," ","/"," ",[23]Application!R34)</f>
        <v>20.07.2023 / Colombo</v>
      </c>
      <c r="K26" s="68"/>
      <c r="L26" s="69"/>
      <c r="M26" s="46" t="s">
        <v>18</v>
      </c>
      <c r="N26" s="70" t="str">
        <f>CONCATENATE([23]Application!K34," ","-"," ",[23]Application!L34," ","/"," ",[23]Application!M34)</f>
        <v>P7803018B - 08.10.2021 / 07.10.2031</v>
      </c>
      <c r="O26" s="71"/>
      <c r="S26" s="49"/>
    </row>
    <row r="27" spans="1:19" ht="24.75" customHeight="1" x14ac:dyDescent="0.2">
      <c r="A27" s="18"/>
      <c r="B27" s="43" t="str">
        <f>[23]Application!A35</f>
        <v>17</v>
      </c>
      <c r="C27" s="44" t="str">
        <f>CONCATENATE([23]Application!B35," ",[23]Application!C35)</f>
        <v>Tiwari Upendra Kumar</v>
      </c>
      <c r="D27" s="45" t="str">
        <f>[23]Application!F35</f>
        <v>Engine Fitter</v>
      </c>
      <c r="E27" s="62" t="str">
        <f>[23]Application!G35</f>
        <v>Indian</v>
      </c>
      <c r="F27" s="63"/>
      <c r="G27" s="64" t="str">
        <f>CONCATENATE(TEXT([23]Application!H35, "dd.mm.yyyy")," ","-"," ",[23]Application!I35)</f>
        <v>13.09.1988 - Uttar Pradesh</v>
      </c>
      <c r="H27" s="65"/>
      <c r="I27" s="66"/>
      <c r="J27" s="67" t="str">
        <f>CONCATENATE([23]Application!Q35," ","/"," ",[23]Application!R35)</f>
        <v>20.07.2023 / Colombo</v>
      </c>
      <c r="K27" s="68"/>
      <c r="L27" s="69"/>
      <c r="M27" s="46" t="s">
        <v>18</v>
      </c>
      <c r="N27" s="70" t="str">
        <f>CONCATENATE([23]Application!K35," ","-"," ",[23]Application!L35," ","/"," ",[23]Application!M35)</f>
        <v>S3572201 - 09.01.2019 / 08.01.2029</v>
      </c>
      <c r="O27" s="71"/>
    </row>
    <row r="28" spans="1:19" ht="39" customHeight="1" x14ac:dyDescent="0.2">
      <c r="A28" s="18"/>
      <c r="B28" s="43" t="str">
        <f>[23]Application!A36</f>
        <v>18</v>
      </c>
      <c r="C28" s="47" t="str">
        <f>CONCATENATE([23]Application!B36," ",[23]Application!C36)</f>
        <v>Chandrasekara Dissanayaka Mudiyanselage Senarath Bandara Dissanayaka</v>
      </c>
      <c r="D28" s="45" t="str">
        <f>[23]Application!F36</f>
        <v>Oiler</v>
      </c>
      <c r="E28" s="62" t="str">
        <f>[23]Application!G36</f>
        <v>Sri Lankan</v>
      </c>
      <c r="F28" s="63"/>
      <c r="G28" s="64" t="str">
        <f>CONCATENATE(TEXT([23]Application!H36, "dd.mm.yyyy")," ","-"," ",[23]Application!I36)</f>
        <v>10.10.1983 - Kurunegala</v>
      </c>
      <c r="H28" s="65"/>
      <c r="I28" s="66"/>
      <c r="J28" s="67" t="str">
        <f>CONCATENATE([23]Application!Q36," ","/"," ",[23]Application!R36)</f>
        <v>25.06.2023 / Dubai</v>
      </c>
      <c r="K28" s="68"/>
      <c r="L28" s="69"/>
      <c r="M28" s="46" t="s">
        <v>18</v>
      </c>
      <c r="N28" s="70" t="str">
        <f>CONCATENATE([23]Application!K36," ","-"," ",[23]Application!L36," ","/"," ",[23]Application!M36)</f>
        <v>N5424532 - 18.03.2015 / 18.03.2025</v>
      </c>
      <c r="O28" s="71"/>
    </row>
    <row r="29" spans="1:19" ht="30" customHeight="1" x14ac:dyDescent="0.2">
      <c r="A29" s="18"/>
      <c r="B29" s="43" t="str">
        <f>[23]Application!A37</f>
        <v>19</v>
      </c>
      <c r="C29" s="47" t="str">
        <f>CONCATENATE([23]Application!B37," ",[23]Application!C37)</f>
        <v>Abadies Reynel Llano</v>
      </c>
      <c r="D29" s="45" t="str">
        <f>[23]Application!F37</f>
        <v>Oiler</v>
      </c>
      <c r="E29" s="62" t="str">
        <f>[23]Application!G37</f>
        <v>Filipino</v>
      </c>
      <c r="F29" s="63"/>
      <c r="G29" s="64" t="str">
        <f>CONCATENATE(TEXT([23]Application!H37, "dd.mm.yyyy")," ","-"," ",[23]Application!I37)</f>
        <v>21.06.1983 - Gen Santos City</v>
      </c>
      <c r="H29" s="65"/>
      <c r="I29" s="66"/>
      <c r="J29" s="67" t="str">
        <f>CONCATENATE([23]Application!Q37," ","/"," ",[23]Application!R37)</f>
        <v>10.03.2024 / Colombo</v>
      </c>
      <c r="K29" s="68"/>
      <c r="L29" s="69"/>
      <c r="M29" s="46" t="s">
        <v>18</v>
      </c>
      <c r="N29" s="70" t="str">
        <f>CONCATENATE([23]Application!K37," ","-"," ",[23]Application!L37," ","/"," ",[23]Application!M37)</f>
        <v>P5656280B - 13.10.2020 / 12.10.2030</v>
      </c>
      <c r="O29" s="71"/>
    </row>
    <row r="30" spans="1:19" ht="24.75" customHeight="1" x14ac:dyDescent="0.2">
      <c r="A30" s="18"/>
      <c r="B30" s="43" t="str">
        <f>[23]Application!A38</f>
        <v>20</v>
      </c>
      <c r="C30" s="44" t="str">
        <f>CONCATENATE([23]Application!B38," ",[23]Application!C38)</f>
        <v>Pawar Akash Singh</v>
      </c>
      <c r="D30" s="45" t="str">
        <f>[23]Application!F38</f>
        <v>Oiler</v>
      </c>
      <c r="E30" s="62" t="str">
        <f>[23]Application!G38</f>
        <v>Indian</v>
      </c>
      <c r="F30" s="63"/>
      <c r="G30" s="64" t="str">
        <f>CONCATENATE(TEXT([23]Application!H38, "dd.mm.yyyy")," ","-"," ",[23]Application!I38)</f>
        <v>18.03.1987 - Uttar Pradesh</v>
      </c>
      <c r="H30" s="65"/>
      <c r="I30" s="66"/>
      <c r="J30" s="67" t="str">
        <f>CONCATENATE([23]Application!Q38," ","/"," ",[23]Application!R38)</f>
        <v>02.09.2023 / Port Louis</v>
      </c>
      <c r="K30" s="68"/>
      <c r="L30" s="69"/>
      <c r="M30" s="46" t="s">
        <v>18</v>
      </c>
      <c r="N30" s="70" t="str">
        <f>CONCATENATE([23]Application!K38," ","-"," ",[23]Application!L38," ","/"," ",[23]Application!M38)</f>
        <v>U1109166 - 06.11.2019 / 05.11.2029</v>
      </c>
      <c r="O30" s="71"/>
    </row>
    <row r="31" spans="1:19" ht="24.75" customHeight="1" x14ac:dyDescent="0.2">
      <c r="A31" s="18"/>
      <c r="B31" s="43" t="str">
        <f>[23]Application!A39</f>
        <v>21</v>
      </c>
      <c r="C31" s="44" t="str">
        <f>CONCATENATE([23]Application!B39," ",[23]Application!C39)</f>
        <v>Ocampo Eugene Braceros</v>
      </c>
      <c r="D31" s="45" t="str">
        <f>[23]Application!F39</f>
        <v>Wiper</v>
      </c>
      <c r="E31" s="62" t="str">
        <f>[23]Application!G39</f>
        <v>Filipino</v>
      </c>
      <c r="F31" s="63"/>
      <c r="G31" s="64" t="str">
        <f>CONCATENATE(TEXT([23]Application!H39, "dd.mm.yyyy")," ","-"," ",[23]Application!I39)</f>
        <v>06.05.1994 - SN Juan Batangas</v>
      </c>
      <c r="H31" s="65"/>
      <c r="I31" s="66"/>
      <c r="J31" s="67" t="str">
        <f>CONCATENATE([23]Application!Q39," ","/"," ",[23]Application!R39)</f>
        <v>02.09.2023 / Port Louis</v>
      </c>
      <c r="K31" s="68"/>
      <c r="L31" s="69"/>
      <c r="M31" s="46" t="s">
        <v>18</v>
      </c>
      <c r="N31" s="70" t="str">
        <f>CONCATENATE([23]Application!K39," ","-"," ",[23]Application!L39," ","/"," ",[23]Application!M39)</f>
        <v>P0087983B - 03.01.2019 / 02.01.2029</v>
      </c>
      <c r="O31" s="71"/>
    </row>
    <row r="32" spans="1:19" ht="24.75" customHeight="1" x14ac:dyDescent="0.2">
      <c r="A32" s="18"/>
      <c r="B32" s="43" t="str">
        <f>[23]Application!A40</f>
        <v>22</v>
      </c>
      <c r="C32" s="44" t="str">
        <f>CONCATENATE([23]Application!B40," ",[23]Application!C40)</f>
        <v>Del Birut Alben Gonzales</v>
      </c>
      <c r="D32" s="45" t="str">
        <f>[23]Application!F40</f>
        <v>Cook</v>
      </c>
      <c r="E32" s="62" t="str">
        <f>[23]Application!G40</f>
        <v>Filipino</v>
      </c>
      <c r="F32" s="63"/>
      <c r="G32" s="64" t="str">
        <f>CONCATENATE(TEXT([23]Application!H40, "dd.mm.yyyy")," ","-"," ",[23]Application!I40)</f>
        <v>22.11.1981 - Quezon City</v>
      </c>
      <c r="H32" s="65"/>
      <c r="I32" s="66"/>
      <c r="J32" s="67" t="str">
        <f>CONCATENATE([23]Application!Q40," ","/"," ",[23]Application!R40)</f>
        <v>21.02.2024 / Dar Es Salaam</v>
      </c>
      <c r="K32" s="68"/>
      <c r="L32" s="69"/>
      <c r="M32" s="46" t="s">
        <v>18</v>
      </c>
      <c r="N32" s="70" t="str">
        <f>CONCATENATE([23]Application!K40," ","-"," ",[23]Application!L40," ","/"," ",[23]Application!M40)</f>
        <v>P9819586A - 05.12.2018 / 04.12.2028</v>
      </c>
      <c r="O32" s="71"/>
    </row>
    <row r="33" spans="1:15" ht="24.75" customHeight="1" x14ac:dyDescent="0.2">
      <c r="A33" s="18"/>
      <c r="B33" s="43" t="str">
        <f>[23]Application!A41</f>
        <v>23</v>
      </c>
      <c r="C33" s="44" t="str">
        <f>CONCATENATE([23]Application!B41," ",[23]Application!C41)</f>
        <v>Maminta Hope Hidlao</v>
      </c>
      <c r="D33" s="45" t="str">
        <f>[23]Application!F41</f>
        <v>Messman</v>
      </c>
      <c r="E33" s="62" t="str">
        <f>[23]Application!G41</f>
        <v>Filipino</v>
      </c>
      <c r="F33" s="63"/>
      <c r="G33" s="64" t="str">
        <f>CONCATENATE(TEXT([23]Application!H41, "dd.mm.yyyy")," ","-"," ",[23]Application!I41)</f>
        <v>07.05.1997 - Dapitan City</v>
      </c>
      <c r="H33" s="65"/>
      <c r="I33" s="66"/>
      <c r="J33" s="67" t="str">
        <f>CONCATENATE([23]Application!Q41," ","/"," ",[23]Application!R41)</f>
        <v>10.03.2024 / Colombo</v>
      </c>
      <c r="K33" s="68"/>
      <c r="L33" s="69"/>
      <c r="M33" s="46" t="s">
        <v>18</v>
      </c>
      <c r="N33" s="70" t="str">
        <f>CONCATENATE([23]Application!K41," ","-"," ",[23]Application!L41," ","/"," ",[23]Application!M41)</f>
        <v>P0714502B - 18.02.2019 / 17.02.2029</v>
      </c>
      <c r="O33" s="71"/>
    </row>
    <row r="34" spans="1:15" ht="24.75" customHeight="1" x14ac:dyDescent="0.2">
      <c r="A34" s="18"/>
      <c r="B34" s="43" t="str">
        <f>[23]Application!A42</f>
        <v>24</v>
      </c>
      <c r="C34" s="44" t="str">
        <f>CONCATENATE([23]Application!B42," ",[23]Application!C42)</f>
        <v>Dagohoy Alameda Jhon Lloyd</v>
      </c>
      <c r="D34" s="45" t="str">
        <f>[23]Application!F42</f>
        <v>Deck Cadet</v>
      </c>
      <c r="E34" s="62" t="str">
        <f>[23]Application!G42</f>
        <v>Filipino</v>
      </c>
      <c r="F34" s="63"/>
      <c r="G34" s="64" t="str">
        <f>CONCATENATE(TEXT([23]Application!H42, "dd.mm.yyyy")," ","-"," ",[23]Application!I42)</f>
        <v>19.06.1999 - Carles Iloilo</v>
      </c>
      <c r="H34" s="65"/>
      <c r="I34" s="66"/>
      <c r="J34" s="67" t="str">
        <f>CONCATENATE([23]Application!Q42," ","/"," ",[23]Application!R42)</f>
        <v>31.12.2023 / Colombo</v>
      </c>
      <c r="K34" s="68"/>
      <c r="L34" s="69"/>
      <c r="M34" s="46" t="s">
        <v>18</v>
      </c>
      <c r="N34" s="70" t="str">
        <f>CONCATENATE([23]Application!K42," ","-"," ",[23]Application!L42," ","/"," ",[23]Application!M42)</f>
        <v>P7794089B - 07.10.2021 / 06.10.2031</v>
      </c>
      <c r="O34" s="71"/>
    </row>
    <row r="35" spans="1:15" ht="24.75" customHeight="1" x14ac:dyDescent="0.2">
      <c r="A35" s="18"/>
      <c r="B35" s="43" t="str">
        <f>[23]Application!A43</f>
        <v>25</v>
      </c>
      <c r="C35" s="44" t="str">
        <f>CONCATENATE([23]Application!B43," ",[23]Application!C43)</f>
        <v>Palmero Arriz Jansen</v>
      </c>
      <c r="D35" s="45" t="str">
        <f>[23]Application!F43</f>
        <v>Engine Cadet</v>
      </c>
      <c r="E35" s="62" t="str">
        <f>[23]Application!G43</f>
        <v>Filipino</v>
      </c>
      <c r="F35" s="63"/>
      <c r="G35" s="64" t="str">
        <f>CONCATENATE(TEXT([23]Application!H43, "dd.mm.yyyy")," ","-"," ",[23]Application!I43)</f>
        <v>28.04.2000 - T Marites City</v>
      </c>
      <c r="H35" s="65"/>
      <c r="I35" s="66"/>
      <c r="J35" s="67" t="str">
        <f>CONCATENATE([23]Application!Q43," ","/"," ",[23]Application!R43)</f>
        <v>10.03.2024 / Colombo</v>
      </c>
      <c r="K35" s="68"/>
      <c r="L35" s="69"/>
      <c r="M35" s="46" t="s">
        <v>18</v>
      </c>
      <c r="N35" s="70" t="str">
        <f>CONCATENATE([23]Application!K43," ","-"," ",[23]Application!L43," ","/"," ",[23]Application!M43)</f>
        <v>P8307806B - 26.11.2021 / 25.11.2031</v>
      </c>
      <c r="O35" s="71"/>
    </row>
    <row r="36" spans="1:15" ht="24.75" customHeight="1" x14ac:dyDescent="0.2">
      <c r="A36" s="18"/>
      <c r="B36" s="43" t="str">
        <f>[23]Application!A44</f>
        <v>26</v>
      </c>
      <c r="C36" s="44" t="str">
        <f>CONCATENATE([23]Application!B44," ",[23]Application!C44)</f>
        <v>Arebu Mohammed Abdella</v>
      </c>
      <c r="D36" s="45" t="str">
        <f>[23]Application!F44</f>
        <v>Trainee Electrical Officer</v>
      </c>
      <c r="E36" s="62" t="str">
        <f>[23]Application!G44</f>
        <v>Ethiopian</v>
      </c>
      <c r="F36" s="63"/>
      <c r="G36" s="64" t="str">
        <f>CONCATENATE(TEXT([23]Application!H44, "dd.mm.yyyy")," ","-"," ",[23]Application!I44)</f>
        <v>21.09.1996 - Ella</v>
      </c>
      <c r="H36" s="65"/>
      <c r="I36" s="66"/>
      <c r="J36" s="67" t="str">
        <f>CONCATENATE([23]Application!Q44," ","/"," ",[23]Application!R44)</f>
        <v>02.09.2023 / Port Louis</v>
      </c>
      <c r="K36" s="68"/>
      <c r="L36" s="69"/>
      <c r="M36" s="46" t="s">
        <v>18</v>
      </c>
      <c r="N36" s="70" t="str">
        <f>CONCATENATE([23]Application!K44," ","-"," ",[23]Application!L44," ","/"," ",[23]Application!M44)</f>
        <v>EP7769543 - 25.11.2022 / 24.11.2027</v>
      </c>
      <c r="O36" s="71"/>
    </row>
    <row r="37" spans="1:15" ht="39" customHeight="1" x14ac:dyDescent="0.2">
      <c r="A37" s="18"/>
      <c r="B37" s="43" t="str">
        <f>[23]Application!A45</f>
        <v>27</v>
      </c>
      <c r="C37" s="44" t="str">
        <f>CONCATENATE([23]Application!B45," ",[23]Application!C45)</f>
        <v>Andelkovic Marjan</v>
      </c>
      <c r="D37" s="48" t="str">
        <f>[23]Application!F45</f>
        <v>Security Guard</v>
      </c>
      <c r="E37" s="62" t="str">
        <f>[23]Application!G45</f>
        <v>Serbian</v>
      </c>
      <c r="F37" s="63"/>
      <c r="G37" s="64" t="str">
        <f>CONCATENATE(TEXT([23]Application!H45, "dd.mm.yyyy")," ","-"," ",[23]Application!I45)</f>
        <v>23.02.1975 - Serbia</v>
      </c>
      <c r="H37" s="65"/>
      <c r="I37" s="66"/>
      <c r="J37" s="67" t="str">
        <f>CONCATENATE([23]Application!Q45," ","/"," ",[23]Application!R45)</f>
        <v>11.03.2024 / Colombo</v>
      </c>
      <c r="K37" s="68"/>
      <c r="L37" s="69"/>
      <c r="M37" s="46" t="s">
        <v>18</v>
      </c>
      <c r="N37" s="70" t="str">
        <f>CONCATENATE([23]Application!K45," ","-"," ",[23]Application!L45," ","/"," ",[23]Application!M45)</f>
        <v>15047129 - 20.02.2020 / 20.02.2030</v>
      </c>
      <c r="O37" s="71"/>
    </row>
    <row r="38" spans="1:15" ht="39" customHeight="1" x14ac:dyDescent="0.2">
      <c r="A38" s="18"/>
      <c r="B38" s="43" t="str">
        <f>[23]Application!A46</f>
        <v>28</v>
      </c>
      <c r="C38" s="44" t="str">
        <f>CONCATENATE([23]Application!B46," ",[23]Application!C46)</f>
        <v>Kozlovskyi Serhii</v>
      </c>
      <c r="D38" s="48" t="str">
        <f>[23]Application!F46</f>
        <v>Security Guard</v>
      </c>
      <c r="E38" s="62" t="str">
        <f>[23]Application!G46</f>
        <v>Ukrainian</v>
      </c>
      <c r="F38" s="63"/>
      <c r="G38" s="64" t="str">
        <f>CONCATENATE(TEXT([23]Application!H46, "dd.mm.yyyy")," ","-"," ",[23]Application!I46)</f>
        <v>09.12.1977 - Ukraine</v>
      </c>
      <c r="H38" s="65"/>
      <c r="I38" s="66"/>
      <c r="J38" s="67" t="str">
        <f>CONCATENATE([23]Application!Q46," ","/"," ",[23]Application!R46)</f>
        <v>11.03.2024 / Colombo</v>
      </c>
      <c r="K38" s="68"/>
      <c r="L38" s="69"/>
      <c r="M38" s="46" t="s">
        <v>18</v>
      </c>
      <c r="N38" s="70" t="str">
        <f>CONCATENATE([23]Application!K46," ","-"," ",[23]Application!L46," ","/"," ",[23]Application!M46)</f>
        <v>FN998349 - 25.05.2018 / 25.05.2028</v>
      </c>
      <c r="O38" s="71"/>
    </row>
    <row r="39" spans="1:15" ht="39" customHeight="1" x14ac:dyDescent="0.2">
      <c r="A39" s="18"/>
      <c r="B39" s="43" t="str">
        <f>[23]Application!A47</f>
        <v>29</v>
      </c>
      <c r="C39" s="44" t="str">
        <f>CONCATENATE([23]Application!B47," ",[23]Application!C47)</f>
        <v>Mokwana Mandla Ben</v>
      </c>
      <c r="D39" s="48" t="str">
        <f>[23]Application!F47</f>
        <v>Security Guard</v>
      </c>
      <c r="E39" s="62" t="str">
        <f>[23]Application!G47</f>
        <v>South African</v>
      </c>
      <c r="F39" s="63"/>
      <c r="G39" s="64" t="str">
        <f>CONCATENATE(TEXT([23]Application!H47, "dd.mm.yyyy")," ","-"," ",[23]Application!I47)</f>
        <v>14.06.1975 - Zaf</v>
      </c>
      <c r="H39" s="65"/>
      <c r="I39" s="66"/>
      <c r="J39" s="67" t="str">
        <f>CONCATENATE([23]Application!Q47," ","/"," ",[23]Application!R47)</f>
        <v>11.03.2024 / Colombo</v>
      </c>
      <c r="K39" s="68"/>
      <c r="L39" s="69"/>
      <c r="M39" s="46" t="s">
        <v>18</v>
      </c>
      <c r="N39" s="70" t="str">
        <f>CONCATENATE([23]Application!K47," ","-"," ",[23]Application!L47," ","/"," ",[23]Application!M47)</f>
        <v>A10018030 - 01.09.2022 / 31.08.2032</v>
      </c>
      <c r="O39" s="71"/>
    </row>
    <row r="40" spans="1:15" ht="39" customHeight="1" x14ac:dyDescent="0.2">
      <c r="A40" s="18"/>
      <c r="B40" s="43" t="str">
        <f>[23]Application!A48</f>
        <v>30</v>
      </c>
      <c r="C40" s="44" t="str">
        <f>CONCATENATE([23]Application!B48," ",[23]Application!C48)</f>
        <v>Malakutskyi Oleksandr</v>
      </c>
      <c r="D40" s="48" t="str">
        <f>[23]Application!F48</f>
        <v>Security Guard</v>
      </c>
      <c r="E40" s="62" t="str">
        <f>[23]Application!G48</f>
        <v>Ukrainian</v>
      </c>
      <c r="F40" s="63"/>
      <c r="G40" s="64" t="str">
        <f>CONCATENATE(TEXT([23]Application!H48, "dd.mm.yyyy")," ","-"," ",[23]Application!I48)</f>
        <v>22.03.1985 - Ukraine</v>
      </c>
      <c r="H40" s="65"/>
      <c r="I40" s="66"/>
      <c r="J40" s="67" t="str">
        <f>CONCATENATE([23]Application!Q48," ","/"," ",[23]Application!R48)</f>
        <v>11.03.2024 / Colombo</v>
      </c>
      <c r="K40" s="68"/>
      <c r="L40" s="69"/>
      <c r="M40" s="46" t="s">
        <v>18</v>
      </c>
      <c r="N40" s="70" t="str">
        <f>CONCATENATE([23]Application!K48," ","-"," ",[23]Application!L48," ","/"," ",[23]Application!M48)</f>
        <v>GF932255 - 02.06.2023 / 02.06.2033</v>
      </c>
      <c r="O40" s="71"/>
    </row>
    <row r="41" spans="1:15" ht="24.75" customHeight="1" x14ac:dyDescent="0.25">
      <c r="A41" s="18"/>
      <c r="B41" s="50" t="s">
        <v>19</v>
      </c>
      <c r="C41" s="51"/>
      <c r="D41" s="51"/>
      <c r="E41" s="51"/>
      <c r="F41" s="52"/>
      <c r="G41" s="72"/>
      <c r="H41" s="72"/>
      <c r="I41" s="72"/>
      <c r="J41" s="53"/>
      <c r="K41" s="73"/>
      <c r="L41" s="73"/>
    </row>
    <row r="42" spans="1:15" ht="17.100000000000001" customHeight="1" x14ac:dyDescent="0.25">
      <c r="A42" s="18"/>
      <c r="B42" s="50"/>
      <c r="C42" s="51"/>
      <c r="D42" s="51"/>
      <c r="E42" s="51"/>
      <c r="F42" s="52"/>
      <c r="G42" s="2"/>
      <c r="H42" s="2"/>
      <c r="I42" s="2"/>
      <c r="J42" s="2"/>
      <c r="K42" s="2"/>
      <c r="L42" s="2"/>
    </row>
    <row r="43" spans="1:15" ht="17.100000000000001" customHeight="1" x14ac:dyDescent="0.2">
      <c r="A43" s="18"/>
      <c r="B43" s="50"/>
      <c r="C43" s="51"/>
      <c r="D43" s="51"/>
      <c r="E43" s="51"/>
    </row>
    <row r="44" spans="1:15" ht="17.100000000000001" customHeight="1" x14ac:dyDescent="0.25">
      <c r="A44" s="18"/>
      <c r="B44" s="50"/>
      <c r="C44" s="51"/>
      <c r="D44" s="51"/>
      <c r="E44" s="51"/>
      <c r="F44" s="52"/>
      <c r="G44" s="51"/>
      <c r="H44" s="51"/>
      <c r="I44" s="51"/>
      <c r="J44" s="54"/>
      <c r="K44" s="54"/>
      <c r="L44" s="55"/>
    </row>
    <row r="45" spans="1:15" ht="27.75" customHeight="1" x14ac:dyDescent="0.25">
      <c r="A45" s="18"/>
      <c r="B45" s="50"/>
      <c r="C45" s="51"/>
      <c r="D45" s="51"/>
      <c r="E45" s="51"/>
      <c r="F45" s="52"/>
      <c r="G45" s="56" t="s">
        <v>20</v>
      </c>
      <c r="H45" s="57"/>
      <c r="I45" s="58"/>
      <c r="J45" s="58"/>
      <c r="K45" s="59" t="str">
        <f>[23]Start!B20</f>
        <v>Zinchenko Dmitrii</v>
      </c>
      <c r="L45" s="55"/>
    </row>
    <row r="46" spans="1:15" ht="17.100000000000001" customHeight="1" x14ac:dyDescent="0.25">
      <c r="A46" s="18"/>
      <c r="F46" s="2"/>
      <c r="G46" s="2"/>
      <c r="H46" s="2"/>
      <c r="I46" s="2"/>
      <c r="J46" s="2"/>
      <c r="K46" s="2"/>
      <c r="L46" s="60"/>
    </row>
    <row r="47" spans="1:15" ht="17.100000000000001" customHeight="1" x14ac:dyDescent="0.2">
      <c r="A47" s="18"/>
    </row>
    <row r="48" spans="1:15" ht="17.100000000000001" customHeight="1" x14ac:dyDescent="0.2">
      <c r="A48" s="18"/>
    </row>
    <row r="49" spans="1:13" ht="17.100000000000001" customHeight="1" x14ac:dyDescent="0.2">
      <c r="A49" s="18"/>
      <c r="C49" s="2"/>
      <c r="D49" s="2"/>
      <c r="E49" s="2"/>
      <c r="F49" s="2"/>
      <c r="G49" s="2"/>
      <c r="H49" s="2"/>
      <c r="I49" s="2"/>
      <c r="J49" s="2"/>
      <c r="K49" s="2"/>
      <c r="L49" s="2"/>
    </row>
    <row r="50" spans="1:13" ht="17.100000000000001" customHeight="1" x14ac:dyDescent="0.2">
      <c r="A50" s="18"/>
      <c r="C50" s="2"/>
      <c r="D50" s="2"/>
      <c r="E50" s="2"/>
      <c r="F50" s="2"/>
      <c r="G50" s="2"/>
      <c r="H50" s="2"/>
      <c r="I50" s="2"/>
      <c r="J50" s="2"/>
      <c r="K50" s="2"/>
      <c r="L50" s="2"/>
    </row>
    <row r="51" spans="1:13" ht="17.100000000000001" customHeight="1" x14ac:dyDescent="0.2">
      <c r="A51" s="18"/>
      <c r="C51" s="2"/>
      <c r="D51" s="2"/>
      <c r="E51" s="2"/>
      <c r="F51" s="2"/>
      <c r="G51" s="2"/>
      <c r="H51" s="2"/>
      <c r="I51" s="2"/>
      <c r="J51" s="2"/>
      <c r="K51" s="2"/>
      <c r="L51" s="2"/>
    </row>
    <row r="52" spans="1:13" ht="17.100000000000001" customHeight="1" x14ac:dyDescent="0.2">
      <c r="A52" s="18"/>
      <c r="C52" s="2"/>
      <c r="D52" s="2"/>
      <c r="E52" s="2"/>
      <c r="F52" s="2"/>
      <c r="G52" s="2"/>
      <c r="H52" s="2"/>
      <c r="I52" s="2"/>
      <c r="J52" s="2"/>
      <c r="K52" s="2"/>
      <c r="L52" s="2"/>
    </row>
    <row r="53" spans="1:13" ht="17.100000000000001" customHeight="1" x14ac:dyDescent="0.2">
      <c r="A53" s="18"/>
      <c r="C53" s="2"/>
      <c r="D53" s="2"/>
      <c r="E53" s="2"/>
      <c r="F53" s="2"/>
      <c r="G53" s="2"/>
      <c r="H53" s="2"/>
      <c r="I53" s="2"/>
      <c r="J53" s="2"/>
      <c r="K53" s="2"/>
      <c r="L53" s="2"/>
    </row>
    <row r="54" spans="1:13" ht="17.100000000000001" customHeight="1" x14ac:dyDescent="0.2">
      <c r="A54" s="18"/>
      <c r="C54" s="2"/>
      <c r="D54" s="2"/>
      <c r="E54" s="2"/>
      <c r="F54" s="2"/>
      <c r="G54" s="2"/>
      <c r="H54" s="2"/>
      <c r="I54" s="2"/>
      <c r="J54" s="2"/>
      <c r="K54" s="2"/>
      <c r="L54" s="2"/>
    </row>
    <row r="55" spans="1:13" ht="17.100000000000001" customHeight="1" x14ac:dyDescent="0.2">
      <c r="A55" s="18"/>
      <c r="C55" s="2"/>
      <c r="D55" s="2"/>
      <c r="E55" s="2"/>
      <c r="F55" s="2"/>
      <c r="G55" s="2"/>
      <c r="H55" s="2"/>
      <c r="I55" s="2"/>
      <c r="J55" s="2"/>
      <c r="K55" s="2"/>
      <c r="L55" s="2"/>
    </row>
    <row r="56" spans="1:13" ht="17.100000000000001" customHeight="1" x14ac:dyDescent="0.2">
      <c r="A56" s="18"/>
      <c r="C56" s="2"/>
      <c r="D56" s="2"/>
      <c r="E56" s="2"/>
      <c r="F56" s="2"/>
      <c r="G56" s="2"/>
      <c r="H56" s="2"/>
      <c r="I56" s="2"/>
      <c r="J56" s="2"/>
      <c r="K56" s="2"/>
      <c r="L56" s="2"/>
    </row>
    <row r="57" spans="1:13" ht="17.100000000000001" customHeight="1" x14ac:dyDescent="0.2">
      <c r="A57" s="18"/>
      <c r="C57" s="2"/>
      <c r="D57" s="2"/>
      <c r="E57" s="2"/>
      <c r="F57" s="2"/>
      <c r="G57" s="2"/>
      <c r="H57" s="2"/>
      <c r="I57" s="2"/>
      <c r="J57" s="2"/>
      <c r="K57" s="2"/>
      <c r="L57" s="2"/>
    </row>
    <row r="58" spans="1:13" ht="23.1" customHeight="1" x14ac:dyDescent="0.2">
      <c r="A58" s="18"/>
      <c r="C58" s="2"/>
      <c r="D58" s="2"/>
      <c r="E58" s="2"/>
      <c r="F58" s="2"/>
      <c r="G58" s="2"/>
      <c r="H58" s="2"/>
      <c r="I58" s="2"/>
      <c r="J58" s="2"/>
      <c r="K58" s="2"/>
      <c r="L58" s="2"/>
    </row>
    <row r="59" spans="1:13" ht="15" customHeight="1" x14ac:dyDescent="0.25">
      <c r="A59" s="18"/>
      <c r="C59" s="2"/>
      <c r="D59" s="2"/>
      <c r="E59" s="2"/>
      <c r="F59" s="2"/>
      <c r="G59" s="2"/>
      <c r="H59" s="2"/>
      <c r="I59" s="2"/>
      <c r="J59" s="2"/>
      <c r="K59" s="2"/>
      <c r="L59" s="2"/>
      <c r="M59" s="61"/>
    </row>
    <row r="60" spans="1:13" ht="15" customHeight="1" x14ac:dyDescent="0.2">
      <c r="C60" s="2"/>
      <c r="D60" s="2"/>
      <c r="E60" s="2"/>
      <c r="F60" s="2"/>
      <c r="G60" s="2"/>
      <c r="H60" s="2"/>
      <c r="I60" s="2"/>
      <c r="J60" s="2"/>
      <c r="K60" s="2"/>
      <c r="L60" s="2"/>
    </row>
    <row r="61" spans="1:13" ht="15" customHeight="1" x14ac:dyDescent="0.2">
      <c r="C61" s="2"/>
      <c r="D61" s="2"/>
      <c r="E61" s="2"/>
      <c r="F61" s="2"/>
      <c r="G61" s="2"/>
      <c r="H61" s="2"/>
      <c r="I61" s="2"/>
      <c r="J61" s="2"/>
      <c r="K61" s="2"/>
      <c r="L61" s="2"/>
    </row>
    <row r="62" spans="1:13" ht="15" customHeight="1" x14ac:dyDescent="0.2">
      <c r="C62" s="2"/>
      <c r="D62" s="2"/>
      <c r="E62" s="2"/>
      <c r="F62" s="2"/>
      <c r="G62" s="2"/>
      <c r="H62" s="2"/>
      <c r="I62" s="2"/>
      <c r="J62" s="2"/>
      <c r="K62" s="2"/>
      <c r="L62" s="2"/>
    </row>
    <row r="63" spans="1:13" ht="15" customHeight="1" x14ac:dyDescent="0.2">
      <c r="C63" s="2"/>
      <c r="D63" s="2"/>
      <c r="E63" s="2"/>
      <c r="F63" s="2"/>
      <c r="G63" s="2"/>
      <c r="H63" s="2"/>
      <c r="I63" s="2"/>
      <c r="J63" s="2"/>
      <c r="K63" s="2"/>
      <c r="L63" s="2"/>
    </row>
    <row r="64" spans="1:13" ht="15" customHeight="1" x14ac:dyDescent="0.2">
      <c r="C64" s="2"/>
      <c r="D64" s="2"/>
      <c r="E64" s="2"/>
      <c r="F64" s="2"/>
      <c r="G64" s="2"/>
      <c r="H64" s="2"/>
      <c r="I64" s="2"/>
      <c r="J64" s="2"/>
      <c r="K64" s="2"/>
      <c r="L64" s="2"/>
    </row>
    <row r="65" spans="3:12" ht="15" customHeight="1" x14ac:dyDescent="0.2">
      <c r="C65" s="2"/>
      <c r="D65" s="2"/>
      <c r="E65" s="2"/>
      <c r="F65" s="2"/>
      <c r="G65" s="2"/>
      <c r="H65" s="2"/>
      <c r="I65" s="2"/>
      <c r="J65" s="2"/>
      <c r="K65" s="2"/>
      <c r="L65" s="2"/>
    </row>
    <row r="66" spans="3:12" ht="15" customHeight="1" x14ac:dyDescent="0.2">
      <c r="C66" s="2"/>
      <c r="D66" s="2"/>
      <c r="E66" s="2"/>
      <c r="F66" s="2"/>
      <c r="G66" s="2"/>
      <c r="H66" s="2"/>
      <c r="I66" s="2"/>
      <c r="J66" s="2"/>
      <c r="K66" s="2"/>
      <c r="L66" s="2"/>
    </row>
    <row r="67" spans="3:12" ht="15" customHeight="1" x14ac:dyDescent="0.2">
      <c r="C67" s="2"/>
      <c r="D67" s="2"/>
      <c r="E67" s="2"/>
      <c r="F67" s="2"/>
      <c r="G67" s="2"/>
      <c r="H67" s="2"/>
      <c r="I67" s="2"/>
      <c r="J67" s="2"/>
      <c r="K67" s="2"/>
      <c r="L67" s="2"/>
    </row>
    <row r="68" spans="3:12" ht="15" customHeight="1" x14ac:dyDescent="0.2">
      <c r="C68" s="2"/>
      <c r="D68" s="2"/>
      <c r="E68" s="2"/>
      <c r="F68" s="2"/>
      <c r="G68" s="2"/>
      <c r="H68" s="2"/>
      <c r="I68" s="2"/>
      <c r="J68" s="2"/>
      <c r="K68" s="2"/>
      <c r="L68" s="2"/>
    </row>
    <row r="69" spans="3:12" ht="15" customHeight="1" x14ac:dyDescent="0.2">
      <c r="C69" s="2"/>
      <c r="D69" s="2"/>
      <c r="E69" s="2"/>
      <c r="F69" s="2"/>
      <c r="G69" s="2"/>
      <c r="H69" s="2"/>
      <c r="I69" s="2"/>
      <c r="J69" s="2"/>
      <c r="K69" s="2"/>
      <c r="L69" s="2"/>
    </row>
    <row r="70" spans="3:12" ht="15" customHeight="1" x14ac:dyDescent="0.2">
      <c r="C70" s="2"/>
      <c r="D70" s="2"/>
      <c r="E70" s="2"/>
      <c r="F70" s="2"/>
      <c r="G70" s="2"/>
      <c r="H70" s="2"/>
      <c r="I70" s="2"/>
      <c r="J70" s="2"/>
      <c r="K70" s="2"/>
      <c r="L70" s="2"/>
    </row>
    <row r="71" spans="3:12" ht="15" customHeight="1" x14ac:dyDescent="0.2">
      <c r="C71" s="2"/>
      <c r="D71" s="2"/>
      <c r="E71" s="2"/>
      <c r="F71" s="2"/>
      <c r="G71" s="2"/>
      <c r="H71" s="2"/>
      <c r="I71" s="2"/>
      <c r="J71" s="2"/>
      <c r="K71" s="2"/>
      <c r="L71" s="2"/>
    </row>
    <row r="72" spans="3:12" ht="15" customHeight="1" x14ac:dyDescent="0.2">
      <c r="C72" s="2"/>
      <c r="D72" s="2"/>
      <c r="E72" s="2"/>
      <c r="F72" s="2"/>
      <c r="G72" s="2"/>
      <c r="H72" s="2"/>
      <c r="I72" s="2"/>
      <c r="J72" s="2"/>
      <c r="K72" s="2"/>
      <c r="L72" s="2"/>
    </row>
    <row r="73" spans="3:12" ht="15" customHeight="1" x14ac:dyDescent="0.2">
      <c r="C73" s="2"/>
      <c r="D73" s="2"/>
      <c r="E73" s="2"/>
      <c r="F73" s="2"/>
      <c r="G73" s="2"/>
      <c r="H73" s="2"/>
      <c r="I73" s="2"/>
      <c r="J73" s="2"/>
      <c r="K73" s="2"/>
      <c r="L73" s="2"/>
    </row>
    <row r="74" spans="3:12" ht="15" customHeight="1" x14ac:dyDescent="0.2">
      <c r="C74" s="2"/>
      <c r="D74" s="2"/>
      <c r="E74" s="2"/>
      <c r="F74" s="2"/>
      <c r="G74" s="2"/>
      <c r="H74" s="2"/>
      <c r="I74" s="2"/>
      <c r="J74" s="2"/>
      <c r="K74" s="2"/>
      <c r="L74" s="2"/>
    </row>
    <row r="75" spans="3:12" ht="15" customHeight="1" x14ac:dyDescent="0.2">
      <c r="C75" s="2"/>
      <c r="D75" s="2"/>
      <c r="E75" s="2"/>
      <c r="F75" s="2"/>
      <c r="G75" s="2"/>
      <c r="H75" s="2"/>
      <c r="I75" s="2"/>
      <c r="J75" s="2"/>
      <c r="K75" s="2"/>
      <c r="L75" s="2"/>
    </row>
    <row r="76" spans="3:12" ht="15" customHeight="1" x14ac:dyDescent="0.2">
      <c r="C76" s="2"/>
      <c r="D76" s="2"/>
      <c r="E76" s="2"/>
      <c r="F76" s="2"/>
      <c r="G76" s="2"/>
      <c r="H76" s="2"/>
      <c r="I76" s="2"/>
      <c r="J76" s="2"/>
      <c r="K76" s="2"/>
      <c r="L76" s="2"/>
    </row>
    <row r="77" spans="3:12" ht="15" customHeight="1" x14ac:dyDescent="0.2">
      <c r="C77" s="2"/>
      <c r="D77" s="2"/>
      <c r="E77" s="2"/>
      <c r="F77" s="2"/>
      <c r="G77" s="2"/>
      <c r="H77" s="2"/>
      <c r="I77" s="2"/>
      <c r="J77" s="2"/>
      <c r="K77" s="2"/>
      <c r="L77" s="2"/>
    </row>
    <row r="78" spans="3:12" ht="15" customHeight="1" x14ac:dyDescent="0.2">
      <c r="C78" s="2"/>
      <c r="D78" s="2"/>
      <c r="E78" s="2"/>
      <c r="F78" s="2"/>
      <c r="G78" s="2"/>
      <c r="H78" s="2"/>
      <c r="I78" s="2"/>
      <c r="J78" s="2"/>
      <c r="K78" s="2"/>
      <c r="L78" s="2"/>
    </row>
    <row r="79" spans="3:12" ht="15" customHeight="1" x14ac:dyDescent="0.2">
      <c r="C79" s="2"/>
      <c r="D79" s="2"/>
      <c r="E79" s="2"/>
      <c r="F79" s="2"/>
      <c r="G79" s="2"/>
      <c r="H79" s="2"/>
      <c r="I79" s="2"/>
      <c r="J79" s="2"/>
      <c r="K79" s="2"/>
      <c r="L79" s="2"/>
    </row>
    <row r="80" spans="3:12" ht="15" customHeight="1" x14ac:dyDescent="0.2">
      <c r="C80" s="2"/>
      <c r="D80" s="2"/>
      <c r="E80" s="2"/>
      <c r="F80" s="2"/>
      <c r="G80" s="2"/>
      <c r="H80" s="2"/>
      <c r="I80" s="2"/>
      <c r="J80" s="2"/>
      <c r="K80" s="2"/>
      <c r="L80" s="2"/>
    </row>
    <row r="81" spans="3:12" ht="15" customHeight="1" x14ac:dyDescent="0.2">
      <c r="C81" s="2"/>
      <c r="D81" s="2"/>
      <c r="E81" s="2"/>
      <c r="F81" s="2"/>
      <c r="G81" s="2"/>
      <c r="H81" s="2"/>
      <c r="I81" s="2"/>
      <c r="J81" s="2"/>
      <c r="K81" s="2"/>
      <c r="L81" s="2"/>
    </row>
    <row r="82" spans="3:12" ht="15" customHeight="1" x14ac:dyDescent="0.2">
      <c r="C82" s="2"/>
      <c r="D82" s="2"/>
      <c r="E82" s="2"/>
      <c r="F82" s="2"/>
      <c r="G82" s="2"/>
      <c r="H82" s="2"/>
      <c r="I82" s="2"/>
      <c r="J82" s="2"/>
      <c r="K82" s="2"/>
      <c r="L82" s="2"/>
    </row>
    <row r="83" spans="3:12" ht="15" customHeight="1" x14ac:dyDescent="0.2">
      <c r="C83" s="2"/>
      <c r="D83" s="2"/>
      <c r="E83" s="2"/>
      <c r="F83" s="2"/>
      <c r="G83" s="2"/>
      <c r="H83" s="2"/>
      <c r="I83" s="2"/>
      <c r="J83" s="2"/>
      <c r="K83" s="2"/>
      <c r="L83" s="2"/>
    </row>
    <row r="84" spans="3:12" ht="15" customHeight="1" x14ac:dyDescent="0.2">
      <c r="C84" s="2"/>
      <c r="D84" s="2"/>
      <c r="E84" s="2"/>
      <c r="F84" s="2"/>
      <c r="G84" s="2"/>
      <c r="H84" s="2"/>
      <c r="I84" s="2"/>
      <c r="J84" s="2"/>
      <c r="K84" s="2"/>
      <c r="L84" s="2"/>
    </row>
    <row r="85" spans="3:12" ht="15" customHeight="1" x14ac:dyDescent="0.2">
      <c r="C85" s="2"/>
      <c r="D85" s="2"/>
      <c r="E85" s="2"/>
      <c r="F85" s="2"/>
      <c r="G85" s="2"/>
      <c r="H85" s="2"/>
      <c r="I85" s="2"/>
      <c r="J85" s="2"/>
      <c r="K85" s="2"/>
      <c r="L85" s="2"/>
    </row>
    <row r="86" spans="3:12" ht="15" customHeight="1" x14ac:dyDescent="0.2">
      <c r="C86" s="2"/>
      <c r="D86" s="2"/>
      <c r="E86" s="2"/>
      <c r="F86" s="2"/>
      <c r="G86" s="2"/>
      <c r="H86" s="2"/>
      <c r="I86" s="2"/>
      <c r="J86" s="2"/>
      <c r="K86" s="2"/>
      <c r="L86" s="2"/>
    </row>
    <row r="87" spans="3:12" ht="15" customHeight="1" x14ac:dyDescent="0.2">
      <c r="C87" s="2"/>
      <c r="D87" s="2"/>
      <c r="E87" s="2"/>
      <c r="F87" s="2"/>
      <c r="G87" s="2"/>
      <c r="H87" s="2"/>
      <c r="I87" s="2"/>
      <c r="J87" s="2"/>
      <c r="K87" s="2"/>
      <c r="L87" s="2"/>
    </row>
    <row r="88" spans="3:12" ht="15" customHeight="1" x14ac:dyDescent="0.2">
      <c r="C88" s="2"/>
      <c r="D88" s="2"/>
      <c r="E88" s="2"/>
      <c r="F88" s="2"/>
      <c r="G88" s="2"/>
      <c r="H88" s="2"/>
      <c r="I88" s="2"/>
      <c r="J88" s="2"/>
      <c r="K88" s="2"/>
      <c r="L88" s="2"/>
    </row>
    <row r="89" spans="3:12" ht="15" customHeight="1" x14ac:dyDescent="0.2">
      <c r="C89" s="2"/>
      <c r="D89" s="2"/>
      <c r="E89" s="2"/>
      <c r="F89" s="2"/>
      <c r="G89" s="2"/>
      <c r="H89" s="2"/>
      <c r="I89" s="2"/>
      <c r="J89" s="2"/>
      <c r="K89" s="2"/>
      <c r="L89" s="2"/>
    </row>
    <row r="90" spans="3:12" ht="15" customHeight="1" x14ac:dyDescent="0.2">
      <c r="C90" s="2"/>
      <c r="D90" s="2"/>
      <c r="E90" s="2"/>
      <c r="F90" s="2"/>
      <c r="G90" s="2"/>
      <c r="H90" s="2"/>
      <c r="I90" s="2"/>
      <c r="J90" s="2"/>
      <c r="K90" s="2"/>
      <c r="L90" s="2"/>
    </row>
    <row r="91" spans="3:12" ht="15" customHeight="1" x14ac:dyDescent="0.2">
      <c r="C91" s="2"/>
      <c r="D91" s="2"/>
      <c r="E91" s="2"/>
      <c r="F91" s="2"/>
      <c r="G91" s="2"/>
      <c r="H91" s="2"/>
      <c r="I91" s="2"/>
      <c r="J91" s="2"/>
      <c r="K91" s="2"/>
      <c r="L91" s="2"/>
    </row>
    <row r="92" spans="3:12" ht="15" customHeight="1" x14ac:dyDescent="0.2">
      <c r="C92" s="2"/>
      <c r="D92" s="2"/>
      <c r="E92" s="2"/>
      <c r="F92" s="2"/>
      <c r="G92" s="2"/>
      <c r="H92" s="2"/>
      <c r="I92" s="2"/>
      <c r="J92" s="2"/>
      <c r="K92" s="2"/>
      <c r="L92" s="2"/>
    </row>
    <row r="93" spans="3:12" ht="15" customHeight="1" x14ac:dyDescent="0.2">
      <c r="C93" s="2"/>
      <c r="D93" s="2"/>
      <c r="E93" s="2"/>
      <c r="F93" s="2"/>
      <c r="G93" s="2"/>
      <c r="H93" s="2"/>
      <c r="I93" s="2"/>
      <c r="J93" s="2"/>
      <c r="K93" s="2"/>
      <c r="L93" s="2"/>
    </row>
    <row r="94" spans="3:12" ht="15" customHeight="1" x14ac:dyDescent="0.2">
      <c r="C94" s="2"/>
      <c r="D94" s="2"/>
      <c r="E94" s="2"/>
      <c r="F94" s="2"/>
      <c r="G94" s="2"/>
      <c r="H94" s="2"/>
      <c r="I94" s="2"/>
      <c r="J94" s="2"/>
      <c r="K94" s="2"/>
      <c r="L94" s="2"/>
    </row>
    <row r="95" spans="3:12" ht="15" customHeight="1" x14ac:dyDescent="0.2">
      <c r="C95" s="2"/>
      <c r="D95" s="2"/>
      <c r="E95" s="2"/>
      <c r="F95" s="2"/>
      <c r="G95" s="2"/>
      <c r="H95" s="2"/>
      <c r="I95" s="2"/>
      <c r="J95" s="2"/>
      <c r="K95" s="2"/>
      <c r="L95" s="2"/>
    </row>
    <row r="96" spans="3:12" ht="15" customHeight="1" x14ac:dyDescent="0.2">
      <c r="C96" s="2"/>
      <c r="D96" s="2"/>
      <c r="E96" s="2"/>
      <c r="F96" s="2"/>
      <c r="G96" s="2"/>
      <c r="H96" s="2"/>
      <c r="I96" s="2"/>
      <c r="J96" s="2"/>
      <c r="K96" s="2"/>
      <c r="L96" s="2"/>
    </row>
    <row r="97" spans="3:12" ht="15" customHeight="1" x14ac:dyDescent="0.2">
      <c r="C97" s="2"/>
      <c r="D97" s="2"/>
      <c r="E97" s="2"/>
      <c r="F97" s="2"/>
      <c r="G97" s="2"/>
      <c r="H97" s="2"/>
      <c r="I97" s="2"/>
      <c r="J97" s="2"/>
      <c r="K97" s="2"/>
      <c r="L97" s="2"/>
    </row>
    <row r="98" spans="3:12" ht="15" customHeight="1" x14ac:dyDescent="0.2">
      <c r="C98" s="2"/>
      <c r="D98" s="2"/>
      <c r="E98" s="2"/>
      <c r="F98" s="2"/>
      <c r="G98" s="2"/>
      <c r="H98" s="2"/>
      <c r="I98" s="2"/>
      <c r="J98" s="2"/>
      <c r="K98" s="2"/>
      <c r="L98" s="2"/>
    </row>
    <row r="99" spans="3:12" ht="15" customHeight="1" x14ac:dyDescent="0.2">
      <c r="C99" s="2"/>
      <c r="D99" s="2"/>
      <c r="E99" s="2"/>
      <c r="F99" s="2"/>
      <c r="G99" s="2"/>
      <c r="H99" s="2"/>
      <c r="I99" s="2"/>
      <c r="J99" s="2"/>
      <c r="K99" s="2"/>
      <c r="L99" s="2"/>
    </row>
    <row r="100" spans="3:12" ht="15" customHeight="1" x14ac:dyDescent="0.2">
      <c r="C100" s="2"/>
      <c r="D100" s="2"/>
      <c r="E100" s="2"/>
      <c r="F100" s="2"/>
      <c r="G100" s="2"/>
      <c r="H100" s="2"/>
      <c r="I100" s="2"/>
      <c r="J100" s="2"/>
      <c r="K100" s="2"/>
      <c r="L100" s="2"/>
    </row>
    <row r="101" spans="3:12" ht="15" customHeight="1" x14ac:dyDescent="0.2">
      <c r="C101" s="2"/>
      <c r="D101" s="2"/>
      <c r="E101" s="2"/>
      <c r="F101" s="2"/>
      <c r="G101" s="2"/>
      <c r="H101" s="2"/>
      <c r="I101" s="2"/>
      <c r="J101" s="2"/>
      <c r="K101" s="2"/>
      <c r="L101" s="2"/>
    </row>
    <row r="102" spans="3:12" ht="15" customHeight="1" x14ac:dyDescent="0.2">
      <c r="C102" s="2"/>
      <c r="D102" s="2"/>
      <c r="E102" s="2"/>
      <c r="F102" s="2"/>
      <c r="G102" s="2"/>
      <c r="H102" s="2"/>
      <c r="I102" s="2"/>
      <c r="J102" s="2"/>
      <c r="K102" s="2"/>
      <c r="L102" s="2"/>
    </row>
    <row r="103" spans="3:12" ht="15" customHeight="1" x14ac:dyDescent="0.2">
      <c r="C103" s="2"/>
      <c r="D103" s="2"/>
      <c r="E103" s="2"/>
      <c r="F103" s="2"/>
      <c r="G103" s="2"/>
      <c r="H103" s="2"/>
      <c r="I103" s="2"/>
      <c r="J103" s="2"/>
      <c r="K103" s="2"/>
      <c r="L103" s="2"/>
    </row>
    <row r="104" spans="3:12" ht="15" customHeight="1" x14ac:dyDescent="0.2">
      <c r="C104" s="2"/>
      <c r="D104" s="2"/>
      <c r="E104" s="2"/>
      <c r="F104" s="2"/>
      <c r="G104" s="2"/>
      <c r="H104" s="2"/>
      <c r="I104" s="2"/>
      <c r="J104" s="2"/>
      <c r="K104" s="2"/>
      <c r="L104" s="2"/>
    </row>
    <row r="105" spans="3:12" ht="15" customHeight="1" x14ac:dyDescent="0.2">
      <c r="C105" s="2"/>
      <c r="D105" s="2"/>
      <c r="E105" s="2"/>
      <c r="F105" s="2"/>
      <c r="G105" s="2"/>
      <c r="H105" s="2"/>
      <c r="I105" s="2"/>
      <c r="J105" s="2"/>
      <c r="K105" s="2"/>
      <c r="L105" s="2"/>
    </row>
    <row r="106" spans="3:12" ht="15" customHeight="1" x14ac:dyDescent="0.2">
      <c r="C106" s="2"/>
      <c r="D106" s="2"/>
      <c r="E106" s="2"/>
      <c r="F106" s="2"/>
      <c r="G106" s="2"/>
      <c r="H106" s="2"/>
      <c r="I106" s="2"/>
      <c r="J106" s="2"/>
      <c r="K106" s="2"/>
      <c r="L106" s="2"/>
    </row>
    <row r="107" spans="3:12" ht="15" customHeight="1" x14ac:dyDescent="0.2">
      <c r="C107" s="2"/>
      <c r="D107" s="2"/>
      <c r="E107" s="2"/>
      <c r="F107" s="2"/>
      <c r="G107" s="2"/>
      <c r="H107" s="2"/>
      <c r="I107" s="2"/>
      <c r="J107" s="2"/>
      <c r="K107" s="2"/>
      <c r="L107" s="2"/>
    </row>
    <row r="108" spans="3:12" ht="15" customHeight="1" x14ac:dyDescent="0.2">
      <c r="C108" s="2"/>
      <c r="D108" s="2"/>
      <c r="E108" s="2"/>
      <c r="F108" s="2"/>
      <c r="G108" s="2"/>
      <c r="H108" s="2"/>
      <c r="I108" s="2"/>
      <c r="J108" s="2"/>
      <c r="K108" s="2"/>
      <c r="L108" s="2"/>
    </row>
    <row r="109" spans="3:12" ht="15" customHeight="1" x14ac:dyDescent="0.2">
      <c r="C109" s="2"/>
      <c r="D109" s="2"/>
      <c r="E109" s="2"/>
      <c r="F109" s="2"/>
      <c r="G109" s="2"/>
      <c r="H109" s="2"/>
      <c r="I109" s="2"/>
      <c r="J109" s="2"/>
      <c r="K109" s="2"/>
      <c r="L109" s="2"/>
    </row>
    <row r="110" spans="3:12" ht="15" customHeight="1" x14ac:dyDescent="0.2">
      <c r="C110" s="2"/>
      <c r="D110" s="2"/>
      <c r="E110" s="2"/>
      <c r="F110" s="2"/>
      <c r="G110" s="2"/>
      <c r="H110" s="2"/>
      <c r="I110" s="2"/>
      <c r="J110" s="2"/>
      <c r="K110" s="2"/>
      <c r="L110" s="2"/>
    </row>
    <row r="111" spans="3:12" x14ac:dyDescent="0.2">
      <c r="C111" s="2"/>
      <c r="D111" s="2"/>
      <c r="E111" s="2"/>
      <c r="F111" s="2"/>
      <c r="G111" s="2"/>
      <c r="H111" s="2"/>
      <c r="I111" s="2"/>
      <c r="J111" s="2"/>
      <c r="K111" s="2"/>
      <c r="L111" s="2"/>
    </row>
    <row r="112" spans="3:12" x14ac:dyDescent="0.2">
      <c r="C112" s="2"/>
      <c r="D112" s="2"/>
      <c r="E112" s="2"/>
      <c r="F112" s="2"/>
      <c r="G112" s="2"/>
      <c r="H112" s="2"/>
      <c r="I112" s="2"/>
      <c r="J112" s="2"/>
      <c r="K112" s="2"/>
      <c r="L112" s="2"/>
    </row>
    <row r="113" spans="3:12" x14ac:dyDescent="0.2">
      <c r="C113" s="2"/>
      <c r="D113" s="2"/>
      <c r="E113" s="2"/>
      <c r="F113" s="2"/>
      <c r="G113" s="2"/>
      <c r="H113" s="2"/>
      <c r="I113" s="2"/>
      <c r="J113" s="2"/>
      <c r="K113" s="2"/>
      <c r="L113" s="2"/>
    </row>
    <row r="114" spans="3:12" x14ac:dyDescent="0.2">
      <c r="C114" s="2"/>
      <c r="D114" s="2"/>
      <c r="E114" s="2"/>
      <c r="F114" s="2"/>
      <c r="G114" s="2"/>
      <c r="H114" s="2"/>
      <c r="I114" s="2"/>
      <c r="J114" s="2"/>
      <c r="K114" s="2"/>
      <c r="L114" s="2"/>
    </row>
    <row r="115" spans="3:12" x14ac:dyDescent="0.2">
      <c r="C115" s="2"/>
      <c r="D115" s="2"/>
      <c r="E115" s="2"/>
      <c r="F115" s="2"/>
      <c r="G115" s="2"/>
      <c r="H115" s="2"/>
      <c r="I115" s="2"/>
      <c r="J115" s="2"/>
      <c r="K115" s="2"/>
      <c r="L115" s="2"/>
    </row>
    <row r="116" spans="3:12" x14ac:dyDescent="0.2">
      <c r="C116" s="2"/>
      <c r="D116" s="2"/>
      <c r="E116" s="2"/>
      <c r="F116" s="2"/>
      <c r="G116" s="2"/>
      <c r="H116" s="2"/>
      <c r="I116" s="2"/>
      <c r="J116" s="2"/>
      <c r="K116" s="2"/>
      <c r="L116" s="2"/>
    </row>
    <row r="117" spans="3:12" x14ac:dyDescent="0.2">
      <c r="C117" s="2"/>
      <c r="D117" s="2"/>
      <c r="E117" s="2"/>
      <c r="F117" s="2"/>
      <c r="G117" s="2"/>
      <c r="H117" s="2"/>
      <c r="I117" s="2"/>
      <c r="J117" s="2"/>
      <c r="K117" s="2"/>
      <c r="L117" s="2"/>
    </row>
    <row r="118" spans="3:12" x14ac:dyDescent="0.2">
      <c r="C118" s="2"/>
      <c r="D118" s="2"/>
      <c r="E118" s="2"/>
      <c r="F118" s="2"/>
      <c r="G118" s="2"/>
      <c r="H118" s="2"/>
      <c r="I118" s="2"/>
      <c r="J118" s="2"/>
      <c r="K118" s="2"/>
      <c r="L118" s="2"/>
    </row>
    <row r="119" spans="3:12" x14ac:dyDescent="0.2">
      <c r="C119" s="2"/>
      <c r="D119" s="2"/>
      <c r="E119" s="2"/>
      <c r="F119" s="2"/>
      <c r="G119" s="2"/>
      <c r="H119" s="2"/>
      <c r="I119" s="2"/>
      <c r="J119" s="2"/>
      <c r="K119" s="2"/>
      <c r="L119" s="2"/>
    </row>
    <row r="120" spans="3:12" x14ac:dyDescent="0.2">
      <c r="C120" s="2"/>
      <c r="D120" s="2"/>
      <c r="E120" s="2"/>
      <c r="F120" s="2"/>
      <c r="G120" s="2"/>
      <c r="H120" s="2"/>
      <c r="I120" s="2"/>
      <c r="J120" s="2"/>
      <c r="K120" s="2"/>
      <c r="L120" s="2"/>
    </row>
    <row r="121" spans="3:12" x14ac:dyDescent="0.2">
      <c r="C121" s="2"/>
      <c r="D121" s="2"/>
      <c r="E121" s="2"/>
      <c r="F121" s="2"/>
      <c r="G121" s="2"/>
      <c r="H121" s="2"/>
      <c r="I121" s="2"/>
      <c r="J121" s="2"/>
      <c r="K121" s="2"/>
      <c r="L121" s="2"/>
    </row>
    <row r="122" spans="3:12" x14ac:dyDescent="0.2">
      <c r="C122" s="2"/>
      <c r="D122" s="2"/>
      <c r="E122" s="2"/>
      <c r="F122" s="2"/>
      <c r="G122" s="2"/>
      <c r="H122" s="2"/>
      <c r="I122" s="2"/>
      <c r="J122" s="2"/>
      <c r="K122" s="2"/>
      <c r="L122" s="2"/>
    </row>
    <row r="123" spans="3:12" x14ac:dyDescent="0.2">
      <c r="C123" s="2"/>
      <c r="D123" s="2"/>
      <c r="E123" s="2"/>
      <c r="F123" s="2"/>
      <c r="G123" s="2"/>
      <c r="H123" s="2"/>
      <c r="I123" s="2"/>
      <c r="J123" s="2"/>
      <c r="K123" s="2"/>
      <c r="L123" s="2"/>
    </row>
    <row r="124" spans="3:12" x14ac:dyDescent="0.2">
      <c r="C124" s="2"/>
      <c r="D124" s="2"/>
      <c r="E124" s="2"/>
      <c r="F124" s="2"/>
      <c r="G124" s="2"/>
      <c r="H124" s="2"/>
      <c r="I124" s="2"/>
      <c r="J124" s="2"/>
      <c r="K124" s="2"/>
      <c r="L124" s="2"/>
    </row>
    <row r="125" spans="3:12" x14ac:dyDescent="0.2">
      <c r="C125" s="2"/>
      <c r="D125" s="2"/>
      <c r="E125" s="2"/>
      <c r="F125" s="2"/>
      <c r="G125" s="2"/>
      <c r="H125" s="2"/>
      <c r="I125" s="2"/>
      <c r="J125" s="2"/>
      <c r="K125" s="2"/>
      <c r="L125" s="2"/>
    </row>
    <row r="126" spans="3:12" ht="15" customHeight="1" x14ac:dyDescent="0.2">
      <c r="C126" s="2"/>
      <c r="D126" s="2"/>
      <c r="E126" s="2"/>
      <c r="F126" s="2"/>
      <c r="G126" s="2"/>
      <c r="H126" s="2"/>
      <c r="I126" s="2"/>
      <c r="J126" s="2"/>
      <c r="K126" s="2"/>
      <c r="L126" s="2"/>
    </row>
    <row r="127" spans="3:12" ht="15" customHeight="1" x14ac:dyDescent="0.2">
      <c r="C127" s="2"/>
      <c r="D127" s="2"/>
      <c r="E127" s="2"/>
      <c r="F127" s="2"/>
      <c r="G127" s="2"/>
      <c r="H127" s="2"/>
      <c r="I127" s="2"/>
      <c r="J127" s="2"/>
      <c r="K127" s="2"/>
      <c r="L127" s="2"/>
    </row>
    <row r="128" spans="3:12" ht="15" customHeight="1" x14ac:dyDescent="0.2">
      <c r="C128" s="2"/>
      <c r="D128" s="2"/>
      <c r="E128" s="2"/>
      <c r="F128" s="2"/>
      <c r="G128" s="2"/>
      <c r="H128" s="2"/>
      <c r="I128" s="2"/>
      <c r="J128" s="2"/>
      <c r="K128" s="2"/>
      <c r="L128" s="2"/>
    </row>
    <row r="129" spans="3:12" ht="15" customHeight="1" x14ac:dyDescent="0.2">
      <c r="C129" s="2"/>
      <c r="D129" s="2"/>
      <c r="E129" s="2"/>
      <c r="F129" s="2"/>
      <c r="G129" s="2"/>
      <c r="H129" s="2"/>
      <c r="I129" s="2"/>
      <c r="J129" s="2"/>
      <c r="K129" s="2"/>
      <c r="L129" s="2"/>
    </row>
    <row r="130" spans="3:12" ht="15" customHeight="1" x14ac:dyDescent="0.2">
      <c r="C130" s="2"/>
      <c r="D130" s="2"/>
      <c r="E130" s="2"/>
      <c r="F130" s="2"/>
      <c r="G130" s="2"/>
      <c r="H130" s="2"/>
      <c r="I130" s="2"/>
      <c r="J130" s="2"/>
      <c r="K130" s="2"/>
      <c r="L130" s="2"/>
    </row>
    <row r="131" spans="3:12" ht="15" customHeight="1" x14ac:dyDescent="0.2">
      <c r="C131" s="2"/>
      <c r="D131" s="2"/>
      <c r="E131" s="2"/>
      <c r="F131" s="2"/>
      <c r="G131" s="2"/>
      <c r="H131" s="2"/>
      <c r="I131" s="2"/>
      <c r="J131" s="2"/>
      <c r="K131" s="2"/>
      <c r="L131" s="2"/>
    </row>
    <row r="132" spans="3:12" ht="15" customHeight="1" x14ac:dyDescent="0.2">
      <c r="C132" s="2"/>
      <c r="D132" s="2"/>
      <c r="E132" s="2"/>
      <c r="F132" s="2"/>
      <c r="G132" s="2"/>
      <c r="H132" s="2"/>
      <c r="I132" s="2"/>
      <c r="J132" s="2"/>
      <c r="K132" s="2"/>
      <c r="L132" s="2"/>
    </row>
    <row r="133" spans="3:12" ht="15" customHeight="1" x14ac:dyDescent="0.2">
      <c r="C133" s="2"/>
      <c r="D133" s="2"/>
      <c r="E133" s="2"/>
      <c r="F133" s="2"/>
      <c r="G133" s="2"/>
      <c r="H133" s="2"/>
      <c r="I133" s="2"/>
      <c r="J133" s="2"/>
      <c r="K133" s="2"/>
      <c r="L133" s="2"/>
    </row>
    <row r="134" spans="3:12" ht="15" customHeight="1" x14ac:dyDescent="0.2">
      <c r="C134" s="2"/>
      <c r="D134" s="2"/>
      <c r="E134" s="2"/>
      <c r="F134" s="2"/>
      <c r="G134" s="2"/>
      <c r="H134" s="2"/>
      <c r="I134" s="2"/>
      <c r="J134" s="2"/>
      <c r="K134" s="2"/>
      <c r="L134" s="2"/>
    </row>
    <row r="135" spans="3:12" ht="15" customHeight="1" x14ac:dyDescent="0.2">
      <c r="C135" s="2"/>
      <c r="D135" s="2"/>
      <c r="E135" s="2"/>
      <c r="F135" s="2"/>
      <c r="G135" s="2"/>
      <c r="H135" s="2"/>
      <c r="I135" s="2"/>
      <c r="J135" s="2"/>
      <c r="K135" s="2"/>
      <c r="L135" s="2"/>
    </row>
    <row r="136" spans="3:12" ht="15" customHeight="1" x14ac:dyDescent="0.2">
      <c r="C136" s="2"/>
      <c r="D136" s="2"/>
      <c r="E136" s="2"/>
      <c r="F136" s="2"/>
      <c r="G136" s="2"/>
      <c r="H136" s="2"/>
      <c r="I136" s="2"/>
      <c r="J136" s="2"/>
      <c r="K136" s="2"/>
      <c r="L136" s="2"/>
    </row>
    <row r="137" spans="3:12" ht="15" customHeight="1" x14ac:dyDescent="0.2">
      <c r="C137" s="2"/>
      <c r="D137" s="2"/>
      <c r="E137" s="2"/>
      <c r="F137" s="2"/>
      <c r="G137" s="2"/>
      <c r="H137" s="2"/>
      <c r="I137" s="2"/>
      <c r="J137" s="2"/>
      <c r="K137" s="2"/>
      <c r="L137" s="2"/>
    </row>
    <row r="138" spans="3:12" ht="15" customHeight="1" x14ac:dyDescent="0.2">
      <c r="C138" s="2"/>
      <c r="D138" s="2"/>
      <c r="E138" s="2"/>
      <c r="F138" s="2"/>
      <c r="G138" s="2"/>
      <c r="H138" s="2"/>
      <c r="I138" s="2"/>
      <c r="J138" s="2"/>
      <c r="K138" s="2"/>
      <c r="L138" s="2"/>
    </row>
    <row r="139" spans="3:12" ht="15" customHeight="1" x14ac:dyDescent="0.2">
      <c r="C139" s="2"/>
      <c r="D139" s="2"/>
      <c r="E139" s="2"/>
      <c r="F139" s="2"/>
      <c r="G139" s="2"/>
      <c r="H139" s="2"/>
      <c r="I139" s="2"/>
      <c r="J139" s="2"/>
      <c r="K139" s="2"/>
      <c r="L139" s="2"/>
    </row>
    <row r="140" spans="3:12" ht="15" customHeight="1" x14ac:dyDescent="0.2">
      <c r="C140" s="2"/>
      <c r="D140" s="2"/>
      <c r="E140" s="2"/>
      <c r="F140" s="2"/>
      <c r="G140" s="2"/>
      <c r="H140" s="2"/>
      <c r="I140" s="2"/>
      <c r="J140" s="2"/>
      <c r="K140" s="2"/>
      <c r="L140" s="2"/>
    </row>
    <row r="141" spans="3:12" ht="15" customHeight="1" x14ac:dyDescent="0.2">
      <c r="C141" s="2"/>
      <c r="D141" s="2"/>
      <c r="E141" s="2"/>
      <c r="F141" s="2"/>
      <c r="G141" s="2"/>
      <c r="H141" s="2"/>
      <c r="I141" s="2"/>
      <c r="J141" s="2"/>
      <c r="K141" s="2"/>
      <c r="L141" s="2"/>
    </row>
    <row r="142" spans="3:12" ht="15" customHeight="1" x14ac:dyDescent="0.2">
      <c r="C142" s="2"/>
      <c r="D142" s="2"/>
      <c r="E142" s="2"/>
      <c r="F142" s="2"/>
      <c r="G142" s="2"/>
      <c r="H142" s="2"/>
      <c r="I142" s="2"/>
      <c r="J142" s="2"/>
      <c r="K142" s="2"/>
      <c r="L142" s="2"/>
    </row>
    <row r="143" spans="3:12" ht="15" customHeight="1" x14ac:dyDescent="0.2">
      <c r="C143" s="2"/>
      <c r="D143" s="2"/>
      <c r="E143" s="2"/>
      <c r="F143" s="2"/>
      <c r="G143" s="2"/>
      <c r="H143" s="2"/>
      <c r="I143" s="2"/>
      <c r="J143" s="2"/>
      <c r="K143" s="2"/>
      <c r="L143" s="2"/>
    </row>
    <row r="144" spans="3:12" ht="15" customHeight="1" x14ac:dyDescent="0.2">
      <c r="C144" s="2"/>
      <c r="D144" s="2"/>
      <c r="E144" s="2"/>
      <c r="F144" s="2"/>
      <c r="G144" s="2"/>
      <c r="H144" s="2"/>
      <c r="I144" s="2"/>
      <c r="J144" s="2"/>
      <c r="K144" s="2"/>
      <c r="L144" s="2"/>
    </row>
    <row r="145" spans="3:12" ht="15" customHeight="1" x14ac:dyDescent="0.2">
      <c r="C145" s="2"/>
      <c r="D145" s="2"/>
      <c r="E145" s="2"/>
      <c r="F145" s="2"/>
      <c r="G145" s="2"/>
      <c r="H145" s="2"/>
      <c r="I145" s="2"/>
      <c r="J145" s="2"/>
      <c r="K145" s="2"/>
      <c r="L145" s="2"/>
    </row>
    <row r="146" spans="3:12" ht="15" customHeight="1" x14ac:dyDescent="0.2">
      <c r="C146" s="2"/>
      <c r="D146" s="2"/>
      <c r="E146" s="2"/>
      <c r="F146" s="2"/>
      <c r="G146" s="2"/>
      <c r="H146" s="2"/>
      <c r="I146" s="2"/>
      <c r="J146" s="2"/>
      <c r="K146" s="2"/>
      <c r="L146" s="2"/>
    </row>
    <row r="147" spans="3:12" ht="15" customHeight="1" x14ac:dyDescent="0.2">
      <c r="C147" s="2"/>
      <c r="D147" s="2"/>
      <c r="E147" s="2"/>
      <c r="F147" s="2"/>
      <c r="G147" s="2"/>
      <c r="H147" s="2"/>
      <c r="I147" s="2"/>
      <c r="J147" s="2"/>
      <c r="K147" s="2"/>
      <c r="L147" s="2"/>
    </row>
    <row r="148" spans="3:12" ht="15" customHeight="1" x14ac:dyDescent="0.2">
      <c r="C148" s="2"/>
      <c r="D148" s="2"/>
      <c r="E148" s="2"/>
      <c r="F148" s="2"/>
      <c r="G148" s="2"/>
      <c r="H148" s="2"/>
      <c r="I148" s="2"/>
      <c r="J148" s="2"/>
      <c r="K148" s="2"/>
      <c r="L148" s="2"/>
    </row>
    <row r="149" spans="3:12" ht="15" customHeight="1" x14ac:dyDescent="0.2">
      <c r="C149" s="2"/>
      <c r="D149" s="2"/>
      <c r="E149" s="2"/>
      <c r="F149" s="2"/>
      <c r="G149" s="2"/>
      <c r="H149" s="2"/>
      <c r="I149" s="2"/>
      <c r="J149" s="2"/>
      <c r="K149" s="2"/>
      <c r="L149" s="2"/>
    </row>
    <row r="150" spans="3:12" ht="15" customHeight="1" x14ac:dyDescent="0.2">
      <c r="C150" s="2"/>
      <c r="D150" s="2"/>
      <c r="E150" s="2"/>
      <c r="F150" s="2"/>
      <c r="G150" s="2"/>
      <c r="H150" s="2"/>
      <c r="I150" s="2"/>
      <c r="J150" s="2"/>
      <c r="K150" s="2"/>
      <c r="L150" s="2"/>
    </row>
    <row r="151" spans="3:12" ht="15" customHeight="1" x14ac:dyDescent="0.2">
      <c r="C151" s="2"/>
      <c r="D151" s="2"/>
      <c r="E151" s="2"/>
      <c r="F151" s="2"/>
      <c r="G151" s="2"/>
      <c r="H151" s="2"/>
      <c r="I151" s="2"/>
      <c r="J151" s="2"/>
      <c r="K151" s="2"/>
      <c r="L151" s="2"/>
    </row>
    <row r="152" spans="3:12" ht="15" customHeight="1" x14ac:dyDescent="0.2">
      <c r="C152" s="2"/>
      <c r="D152" s="2"/>
      <c r="E152" s="2"/>
      <c r="F152" s="2"/>
      <c r="G152" s="2"/>
      <c r="H152" s="2"/>
      <c r="I152" s="2"/>
      <c r="J152" s="2"/>
      <c r="K152" s="2"/>
      <c r="L152" s="2"/>
    </row>
    <row r="153" spans="3:12" ht="15" customHeight="1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</row>
    <row r="154" spans="3:12" ht="15" customHeight="1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</row>
    <row r="155" spans="3:12" ht="15" customHeight="1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</row>
    <row r="156" spans="3:12" ht="15" customHeight="1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</row>
    <row r="157" spans="3:12" ht="15" customHeight="1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</row>
    <row r="158" spans="3:12" ht="15" customHeight="1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</row>
    <row r="159" spans="3:12" ht="15" customHeight="1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</row>
    <row r="160" spans="3:12" ht="15" customHeight="1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</row>
    <row r="161" spans="3:12" ht="15" customHeight="1" x14ac:dyDescent="0.2">
      <c r="C161" s="2"/>
      <c r="D161" s="2"/>
      <c r="E161" s="2"/>
      <c r="F161" s="2"/>
      <c r="G161" s="2"/>
      <c r="H161" s="2"/>
      <c r="I161" s="2"/>
      <c r="J161" s="2"/>
      <c r="K161" s="2"/>
      <c r="L161" s="2"/>
    </row>
    <row r="162" spans="3:12" ht="15" customHeight="1" x14ac:dyDescent="0.2">
      <c r="C162" s="2"/>
      <c r="D162" s="2"/>
      <c r="E162" s="2"/>
      <c r="F162" s="2"/>
      <c r="G162" s="2"/>
      <c r="H162" s="2"/>
      <c r="I162" s="2"/>
      <c r="J162" s="2"/>
      <c r="K162" s="2"/>
      <c r="L162" s="2"/>
    </row>
    <row r="163" spans="3:12" ht="15" customHeight="1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</row>
    <row r="164" spans="3:12" ht="15" customHeight="1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</row>
    <row r="165" spans="3:12" ht="15" customHeight="1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</row>
    <row r="166" spans="3:12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</row>
    <row r="167" spans="3:12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</row>
    <row r="168" spans="3:12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</row>
    <row r="169" spans="3:12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</row>
    <row r="170" spans="3:12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</row>
    <row r="171" spans="3:12" x14ac:dyDescent="0.2">
      <c r="C171" s="2"/>
      <c r="D171" s="2"/>
      <c r="E171" s="2"/>
      <c r="F171" s="2"/>
      <c r="G171" s="2"/>
      <c r="H171" s="2"/>
      <c r="I171" s="2"/>
      <c r="J171" s="2"/>
      <c r="K171" s="2"/>
      <c r="L171" s="2"/>
    </row>
    <row r="172" spans="3:12" x14ac:dyDescent="0.2">
      <c r="C172" s="2"/>
      <c r="D172" s="2"/>
      <c r="E172" s="2"/>
      <c r="F172" s="2"/>
      <c r="G172" s="2"/>
      <c r="H172" s="2"/>
      <c r="I172" s="2"/>
      <c r="J172" s="2"/>
      <c r="K172" s="2"/>
      <c r="L172" s="2"/>
    </row>
    <row r="173" spans="3:12" x14ac:dyDescent="0.2">
      <c r="C173" s="2"/>
      <c r="D173" s="2"/>
      <c r="E173" s="2"/>
      <c r="F173" s="2"/>
      <c r="G173" s="2"/>
      <c r="H173" s="2"/>
      <c r="I173" s="2"/>
      <c r="J173" s="2"/>
      <c r="K173" s="2"/>
      <c r="L173" s="2"/>
    </row>
    <row r="174" spans="3:12" x14ac:dyDescent="0.2">
      <c r="C174" s="2"/>
      <c r="D174" s="2"/>
      <c r="E174" s="2"/>
      <c r="F174" s="2"/>
      <c r="G174" s="2"/>
      <c r="H174" s="2"/>
      <c r="I174" s="2"/>
      <c r="J174" s="2"/>
      <c r="K174" s="2"/>
      <c r="L174" s="2"/>
    </row>
    <row r="175" spans="3:12" x14ac:dyDescent="0.2">
      <c r="C175" s="2"/>
      <c r="D175" s="2"/>
      <c r="E175" s="2"/>
      <c r="F175" s="2"/>
      <c r="G175" s="2"/>
      <c r="H175" s="2"/>
      <c r="I175" s="2"/>
      <c r="J175" s="2"/>
      <c r="K175" s="2"/>
      <c r="L175" s="2"/>
    </row>
    <row r="176" spans="3:12" x14ac:dyDescent="0.2">
      <c r="C176" s="2"/>
      <c r="D176" s="2"/>
      <c r="E176" s="2"/>
      <c r="F176" s="2"/>
      <c r="G176" s="2"/>
      <c r="H176" s="2"/>
      <c r="I176" s="2"/>
      <c r="J176" s="2"/>
      <c r="K176" s="2"/>
      <c r="L176" s="2"/>
    </row>
    <row r="177" spans="3:12" x14ac:dyDescent="0.2">
      <c r="C177" s="2"/>
      <c r="D177" s="2"/>
      <c r="E177" s="2"/>
      <c r="F177" s="2"/>
      <c r="G177" s="2"/>
      <c r="H177" s="2"/>
      <c r="I177" s="2"/>
      <c r="J177" s="2"/>
      <c r="K177" s="2"/>
      <c r="L177" s="2"/>
    </row>
    <row r="178" spans="3:12" x14ac:dyDescent="0.2">
      <c r="C178" s="2"/>
      <c r="D178" s="2"/>
      <c r="E178" s="2"/>
      <c r="F178" s="2"/>
      <c r="G178" s="2"/>
      <c r="H178" s="2"/>
      <c r="I178" s="2"/>
      <c r="J178" s="2"/>
      <c r="K178" s="2"/>
      <c r="L178" s="2"/>
    </row>
    <row r="179" spans="3:12" x14ac:dyDescent="0.2">
      <c r="C179" s="2"/>
      <c r="D179" s="2"/>
      <c r="E179" s="2"/>
      <c r="F179" s="2"/>
      <c r="G179" s="2"/>
      <c r="H179" s="2"/>
      <c r="I179" s="2"/>
      <c r="J179" s="2"/>
      <c r="K179" s="2"/>
      <c r="L179" s="2"/>
    </row>
    <row r="180" spans="3:12" x14ac:dyDescent="0.2">
      <c r="C180" s="2"/>
      <c r="D180" s="2"/>
      <c r="E180" s="2"/>
      <c r="F180" s="2"/>
      <c r="G180" s="2"/>
      <c r="H180" s="2"/>
      <c r="I180" s="2"/>
      <c r="J180" s="2"/>
      <c r="K180" s="2"/>
      <c r="L180" s="2"/>
    </row>
    <row r="181" spans="3:12" ht="15" customHeight="1" x14ac:dyDescent="0.2">
      <c r="C181" s="2"/>
      <c r="D181" s="2"/>
      <c r="E181" s="2"/>
      <c r="F181" s="2"/>
      <c r="G181" s="2"/>
      <c r="H181" s="2"/>
      <c r="I181" s="2"/>
      <c r="J181" s="2"/>
      <c r="K181" s="2"/>
      <c r="L181" s="2"/>
    </row>
    <row r="182" spans="3:12" ht="15" customHeight="1" x14ac:dyDescent="0.2">
      <c r="C182" s="2"/>
      <c r="D182" s="2"/>
      <c r="E182" s="2"/>
      <c r="F182" s="2"/>
      <c r="G182" s="2"/>
      <c r="H182" s="2"/>
      <c r="I182" s="2"/>
      <c r="J182" s="2"/>
      <c r="K182" s="2"/>
      <c r="L182" s="2"/>
    </row>
    <row r="183" spans="3:12" ht="15" customHeight="1" x14ac:dyDescent="0.2">
      <c r="C183" s="2"/>
      <c r="D183" s="2"/>
      <c r="E183" s="2"/>
      <c r="F183" s="2"/>
      <c r="G183" s="2"/>
      <c r="H183" s="2"/>
      <c r="I183" s="2"/>
      <c r="J183" s="2"/>
      <c r="K183" s="2"/>
      <c r="L183" s="2"/>
    </row>
    <row r="184" spans="3:12" ht="15" customHeight="1" x14ac:dyDescent="0.2">
      <c r="C184" s="2"/>
      <c r="D184" s="2"/>
      <c r="E184" s="2"/>
      <c r="F184" s="2"/>
      <c r="G184" s="2"/>
      <c r="H184" s="2"/>
      <c r="I184" s="2"/>
      <c r="J184" s="2"/>
      <c r="K184" s="2"/>
      <c r="L184" s="2"/>
    </row>
    <row r="185" spans="3:12" ht="15" customHeight="1" x14ac:dyDescent="0.2">
      <c r="C185" s="2"/>
      <c r="D185" s="2"/>
      <c r="E185" s="2"/>
      <c r="F185" s="2"/>
      <c r="G185" s="2"/>
      <c r="H185" s="2"/>
      <c r="I185" s="2"/>
      <c r="J185" s="2"/>
      <c r="K185" s="2"/>
      <c r="L185" s="2"/>
    </row>
    <row r="186" spans="3:12" ht="15" customHeight="1" x14ac:dyDescent="0.2">
      <c r="C186" s="2"/>
      <c r="D186" s="2"/>
      <c r="E186" s="2"/>
      <c r="F186" s="2"/>
      <c r="G186" s="2"/>
      <c r="H186" s="2"/>
      <c r="I186" s="2"/>
      <c r="J186" s="2"/>
      <c r="K186" s="2"/>
      <c r="L186" s="2"/>
    </row>
    <row r="187" spans="3:12" ht="15" customHeight="1" x14ac:dyDescent="0.2">
      <c r="C187" s="2"/>
      <c r="D187" s="2"/>
      <c r="E187" s="2"/>
      <c r="F187" s="2"/>
      <c r="G187" s="2"/>
      <c r="H187" s="2"/>
      <c r="I187" s="2"/>
      <c r="J187" s="2"/>
      <c r="K187" s="2"/>
      <c r="L187" s="2"/>
    </row>
    <row r="188" spans="3:12" ht="15" customHeight="1" x14ac:dyDescent="0.2">
      <c r="C188" s="2"/>
      <c r="D188" s="2"/>
      <c r="E188" s="2"/>
      <c r="F188" s="2"/>
      <c r="G188" s="2"/>
      <c r="H188" s="2"/>
      <c r="I188" s="2"/>
      <c r="J188" s="2"/>
      <c r="K188" s="2"/>
      <c r="L188" s="2"/>
    </row>
    <row r="189" spans="3:12" ht="15" customHeight="1" x14ac:dyDescent="0.2">
      <c r="C189" s="2"/>
      <c r="D189" s="2"/>
      <c r="E189" s="2"/>
      <c r="F189" s="2"/>
      <c r="G189" s="2"/>
      <c r="H189" s="2"/>
      <c r="I189" s="2"/>
      <c r="J189" s="2"/>
      <c r="K189" s="2"/>
      <c r="L189" s="2"/>
    </row>
    <row r="190" spans="3:12" ht="15" customHeight="1" x14ac:dyDescent="0.2">
      <c r="C190" s="2"/>
      <c r="D190" s="2"/>
      <c r="E190" s="2"/>
      <c r="F190" s="2"/>
      <c r="G190" s="2"/>
      <c r="H190" s="2"/>
      <c r="I190" s="2"/>
      <c r="J190" s="2"/>
      <c r="K190" s="2"/>
      <c r="L190" s="2"/>
    </row>
    <row r="191" spans="3:12" ht="15" customHeight="1" x14ac:dyDescent="0.2">
      <c r="C191" s="2"/>
      <c r="D191" s="2"/>
      <c r="E191" s="2"/>
      <c r="F191" s="2"/>
      <c r="G191" s="2"/>
      <c r="H191" s="2"/>
      <c r="I191" s="2"/>
      <c r="J191" s="2"/>
      <c r="K191" s="2"/>
      <c r="L191" s="2"/>
    </row>
    <row r="192" spans="3:12" ht="15" customHeight="1" x14ac:dyDescent="0.2">
      <c r="C192" s="2"/>
      <c r="D192" s="2"/>
      <c r="E192" s="2"/>
      <c r="F192" s="2"/>
      <c r="G192" s="2"/>
      <c r="H192" s="2"/>
      <c r="I192" s="2"/>
      <c r="J192" s="2"/>
      <c r="K192" s="2"/>
      <c r="L192" s="2"/>
    </row>
    <row r="193" spans="3:12" ht="15" customHeight="1" x14ac:dyDescent="0.2">
      <c r="C193" s="2"/>
      <c r="D193" s="2"/>
      <c r="E193" s="2"/>
      <c r="F193" s="2"/>
      <c r="G193" s="2"/>
      <c r="H193" s="2"/>
      <c r="I193" s="2"/>
      <c r="J193" s="2"/>
      <c r="K193" s="2"/>
      <c r="L193" s="2"/>
    </row>
    <row r="194" spans="3:12" ht="15" customHeight="1" x14ac:dyDescent="0.2">
      <c r="C194" s="2"/>
      <c r="D194" s="2"/>
      <c r="E194" s="2"/>
      <c r="F194" s="2"/>
      <c r="G194" s="2"/>
      <c r="H194" s="2"/>
      <c r="I194" s="2"/>
      <c r="J194" s="2"/>
      <c r="K194" s="2"/>
      <c r="L194" s="2"/>
    </row>
    <row r="195" spans="3:12" ht="15" customHeight="1" x14ac:dyDescent="0.2">
      <c r="C195" s="2"/>
      <c r="D195" s="2"/>
      <c r="E195" s="2"/>
      <c r="F195" s="2"/>
      <c r="G195" s="2"/>
      <c r="H195" s="2"/>
      <c r="I195" s="2"/>
      <c r="J195" s="2"/>
      <c r="K195" s="2"/>
      <c r="L195" s="2"/>
    </row>
    <row r="196" spans="3:12" ht="15" customHeight="1" x14ac:dyDescent="0.2">
      <c r="C196" s="2"/>
      <c r="D196" s="2"/>
      <c r="E196" s="2"/>
      <c r="F196" s="2"/>
      <c r="G196" s="2"/>
      <c r="H196" s="2"/>
      <c r="I196" s="2"/>
      <c r="J196" s="2"/>
      <c r="K196" s="2"/>
      <c r="L196" s="2"/>
    </row>
    <row r="197" spans="3:12" ht="15" customHeight="1" x14ac:dyDescent="0.2">
      <c r="C197" s="2"/>
      <c r="D197" s="2"/>
      <c r="E197" s="2"/>
      <c r="F197" s="2"/>
      <c r="G197" s="2"/>
      <c r="H197" s="2"/>
      <c r="I197" s="2"/>
      <c r="J197" s="2"/>
      <c r="K197" s="2"/>
      <c r="L197" s="2"/>
    </row>
    <row r="198" spans="3:12" ht="15" customHeight="1" x14ac:dyDescent="0.2">
      <c r="C198" s="2"/>
      <c r="D198" s="2"/>
      <c r="E198" s="2"/>
      <c r="F198" s="2"/>
      <c r="G198" s="2"/>
      <c r="H198" s="2"/>
      <c r="I198" s="2"/>
      <c r="J198" s="2"/>
      <c r="K198" s="2"/>
      <c r="L198" s="2"/>
    </row>
    <row r="199" spans="3:12" ht="15" customHeight="1" x14ac:dyDescent="0.2">
      <c r="C199" s="2"/>
      <c r="D199" s="2"/>
      <c r="E199" s="2"/>
      <c r="F199" s="2"/>
      <c r="G199" s="2"/>
      <c r="H199" s="2"/>
      <c r="I199" s="2"/>
      <c r="J199" s="2"/>
      <c r="K199" s="2"/>
      <c r="L199" s="2"/>
    </row>
    <row r="200" spans="3:12" ht="15" customHeight="1" x14ac:dyDescent="0.2">
      <c r="C200" s="2"/>
      <c r="D200" s="2"/>
      <c r="E200" s="2"/>
      <c r="F200" s="2"/>
      <c r="G200" s="2"/>
      <c r="H200" s="2"/>
      <c r="I200" s="2"/>
      <c r="J200" s="2"/>
      <c r="K200" s="2"/>
      <c r="L200" s="2"/>
    </row>
    <row r="201" spans="3:12" ht="15" customHeight="1" x14ac:dyDescent="0.2">
      <c r="C201" s="2"/>
      <c r="D201" s="2"/>
      <c r="E201" s="2"/>
      <c r="F201" s="2"/>
      <c r="G201" s="2"/>
      <c r="H201" s="2"/>
      <c r="I201" s="2"/>
      <c r="J201" s="2"/>
      <c r="K201" s="2"/>
      <c r="L201" s="2"/>
    </row>
    <row r="202" spans="3:12" ht="15" customHeight="1" x14ac:dyDescent="0.2">
      <c r="C202" s="2"/>
      <c r="D202" s="2"/>
      <c r="E202" s="2"/>
      <c r="F202" s="2"/>
      <c r="G202" s="2"/>
      <c r="H202" s="2"/>
      <c r="I202" s="2"/>
      <c r="J202" s="2"/>
      <c r="K202" s="2"/>
      <c r="L202" s="2"/>
    </row>
    <row r="203" spans="3:12" ht="15" customHeight="1" x14ac:dyDescent="0.2">
      <c r="C203" s="2"/>
      <c r="D203" s="2"/>
      <c r="E203" s="2"/>
      <c r="F203" s="2"/>
      <c r="G203" s="2"/>
      <c r="H203" s="2"/>
      <c r="I203" s="2"/>
      <c r="J203" s="2"/>
      <c r="K203" s="2"/>
      <c r="L203" s="2"/>
    </row>
    <row r="204" spans="3:12" ht="15" customHeight="1" x14ac:dyDescent="0.2">
      <c r="C204" s="2"/>
      <c r="D204" s="2"/>
      <c r="E204" s="2"/>
      <c r="F204" s="2"/>
      <c r="G204" s="2"/>
      <c r="H204" s="2"/>
      <c r="I204" s="2"/>
      <c r="J204" s="2"/>
      <c r="K204" s="2"/>
      <c r="L204" s="2"/>
    </row>
    <row r="205" spans="3:12" ht="15" customHeight="1" x14ac:dyDescent="0.2">
      <c r="C205" s="2"/>
      <c r="D205" s="2"/>
      <c r="E205" s="2"/>
      <c r="F205" s="2"/>
      <c r="G205" s="2"/>
      <c r="H205" s="2"/>
      <c r="I205" s="2"/>
      <c r="J205" s="2"/>
      <c r="K205" s="2"/>
      <c r="L205" s="2"/>
    </row>
    <row r="206" spans="3:12" ht="15" customHeight="1" x14ac:dyDescent="0.2">
      <c r="C206" s="2"/>
      <c r="D206" s="2"/>
      <c r="E206" s="2"/>
      <c r="F206" s="2"/>
      <c r="G206" s="2"/>
      <c r="H206" s="2"/>
      <c r="I206" s="2"/>
      <c r="J206" s="2"/>
      <c r="K206" s="2"/>
      <c r="L206" s="2"/>
    </row>
    <row r="207" spans="3:12" ht="15" customHeight="1" x14ac:dyDescent="0.2">
      <c r="C207" s="2"/>
      <c r="D207" s="2"/>
      <c r="E207" s="2"/>
      <c r="F207" s="2"/>
      <c r="G207" s="2"/>
      <c r="H207" s="2"/>
      <c r="I207" s="2"/>
      <c r="J207" s="2"/>
      <c r="K207" s="2"/>
      <c r="L207" s="2"/>
    </row>
    <row r="208" spans="3:12" ht="15" customHeight="1" x14ac:dyDescent="0.2">
      <c r="C208" s="2"/>
      <c r="D208" s="2"/>
      <c r="E208" s="2"/>
      <c r="F208" s="2"/>
      <c r="G208" s="2"/>
      <c r="H208" s="2"/>
      <c r="I208" s="2"/>
      <c r="J208" s="2"/>
      <c r="K208" s="2"/>
      <c r="L208" s="2"/>
    </row>
    <row r="209" spans="3:12" ht="15" customHeight="1" x14ac:dyDescent="0.2">
      <c r="C209" s="2"/>
      <c r="D209" s="2"/>
      <c r="E209" s="2"/>
      <c r="F209" s="2"/>
      <c r="G209" s="2"/>
      <c r="H209" s="2"/>
      <c r="I209" s="2"/>
      <c r="J209" s="2"/>
      <c r="K209" s="2"/>
      <c r="L209" s="2"/>
    </row>
    <row r="210" spans="3:12" ht="15" customHeight="1" x14ac:dyDescent="0.2">
      <c r="C210" s="2"/>
      <c r="D210" s="2"/>
      <c r="E210" s="2"/>
      <c r="F210" s="2"/>
      <c r="G210" s="2"/>
      <c r="H210" s="2"/>
      <c r="I210" s="2"/>
      <c r="J210" s="2"/>
      <c r="K210" s="2"/>
      <c r="L210" s="2"/>
    </row>
    <row r="211" spans="3:12" ht="15" customHeight="1" x14ac:dyDescent="0.2">
      <c r="C211" s="2"/>
      <c r="D211" s="2"/>
      <c r="E211" s="2"/>
      <c r="F211" s="2"/>
      <c r="G211" s="2"/>
      <c r="H211" s="2"/>
      <c r="I211" s="2"/>
      <c r="J211" s="2"/>
      <c r="K211" s="2"/>
      <c r="L211" s="2"/>
    </row>
    <row r="212" spans="3:12" ht="15" customHeight="1" x14ac:dyDescent="0.2">
      <c r="C212" s="2"/>
      <c r="D212" s="2"/>
      <c r="E212" s="2"/>
      <c r="F212" s="2"/>
      <c r="G212" s="2"/>
      <c r="H212" s="2"/>
      <c r="I212" s="2"/>
      <c r="J212" s="2"/>
      <c r="K212" s="2"/>
      <c r="L212" s="2"/>
    </row>
    <row r="213" spans="3:12" ht="15" customHeight="1" x14ac:dyDescent="0.2">
      <c r="C213" s="2"/>
      <c r="D213" s="2"/>
      <c r="E213" s="2"/>
      <c r="F213" s="2"/>
      <c r="G213" s="2"/>
      <c r="H213" s="2"/>
      <c r="I213" s="2"/>
      <c r="J213" s="2"/>
      <c r="K213" s="2"/>
      <c r="L213" s="2"/>
    </row>
    <row r="214" spans="3:12" ht="15" customHeight="1" x14ac:dyDescent="0.2">
      <c r="C214" s="2"/>
      <c r="D214" s="2"/>
      <c r="E214" s="2"/>
      <c r="F214" s="2"/>
      <c r="G214" s="2"/>
      <c r="H214" s="2"/>
      <c r="I214" s="2"/>
      <c r="J214" s="2"/>
      <c r="K214" s="2"/>
      <c r="L214" s="2"/>
    </row>
    <row r="215" spans="3:12" ht="15" customHeight="1" x14ac:dyDescent="0.2">
      <c r="C215" s="2"/>
      <c r="D215" s="2"/>
      <c r="E215" s="2"/>
      <c r="F215" s="2"/>
      <c r="G215" s="2"/>
      <c r="H215" s="2"/>
      <c r="I215" s="2"/>
      <c r="J215" s="2"/>
      <c r="K215" s="2"/>
      <c r="L215" s="2"/>
    </row>
    <row r="216" spans="3:12" ht="15" customHeight="1" x14ac:dyDescent="0.2">
      <c r="C216" s="2"/>
      <c r="D216" s="2"/>
      <c r="E216" s="2"/>
      <c r="F216" s="2"/>
      <c r="G216" s="2"/>
      <c r="H216" s="2"/>
      <c r="I216" s="2"/>
      <c r="J216" s="2"/>
      <c r="K216" s="2"/>
      <c r="L216" s="2"/>
    </row>
    <row r="217" spans="3:12" ht="15" customHeight="1" x14ac:dyDescent="0.2">
      <c r="C217" s="2"/>
      <c r="D217" s="2"/>
      <c r="E217" s="2"/>
      <c r="F217" s="2"/>
      <c r="G217" s="2"/>
      <c r="H217" s="2"/>
      <c r="I217" s="2"/>
      <c r="J217" s="2"/>
      <c r="K217" s="2"/>
      <c r="L217" s="2"/>
    </row>
    <row r="218" spans="3:12" ht="15" customHeight="1" x14ac:dyDescent="0.2">
      <c r="C218" s="2"/>
      <c r="D218" s="2"/>
      <c r="E218" s="2"/>
      <c r="F218" s="2"/>
      <c r="G218" s="2"/>
      <c r="H218" s="2"/>
      <c r="I218" s="2"/>
      <c r="J218" s="2"/>
      <c r="K218" s="2"/>
      <c r="L218" s="2"/>
    </row>
    <row r="219" spans="3:12" ht="15" customHeight="1" x14ac:dyDescent="0.2">
      <c r="C219" s="2"/>
      <c r="D219" s="2"/>
      <c r="E219" s="2"/>
      <c r="F219" s="2"/>
      <c r="G219" s="2"/>
      <c r="H219" s="2"/>
      <c r="I219" s="2"/>
      <c r="J219" s="2"/>
      <c r="K219" s="2"/>
      <c r="L219" s="2"/>
    </row>
    <row r="220" spans="3:12" ht="15" customHeight="1" x14ac:dyDescent="0.2">
      <c r="C220" s="2"/>
      <c r="D220" s="2"/>
      <c r="E220" s="2"/>
      <c r="F220" s="2"/>
      <c r="G220" s="2"/>
      <c r="H220" s="2"/>
      <c r="I220" s="2"/>
      <c r="J220" s="2"/>
      <c r="K220" s="2"/>
      <c r="L220" s="2"/>
    </row>
    <row r="221" spans="3:12" x14ac:dyDescent="0.2">
      <c r="C221" s="2"/>
      <c r="D221" s="2"/>
      <c r="E221" s="2"/>
      <c r="F221" s="2"/>
      <c r="G221" s="2"/>
      <c r="H221" s="2"/>
      <c r="I221" s="2"/>
      <c r="J221" s="2"/>
      <c r="K221" s="2"/>
      <c r="L221" s="2"/>
    </row>
    <row r="222" spans="3:12" x14ac:dyDescent="0.2">
      <c r="C222" s="2"/>
      <c r="D222" s="2"/>
      <c r="E222" s="2"/>
      <c r="F222" s="2"/>
      <c r="G222" s="2"/>
      <c r="H222" s="2"/>
      <c r="I222" s="2"/>
      <c r="J222" s="2"/>
      <c r="K222" s="2"/>
      <c r="L222" s="2"/>
    </row>
    <row r="223" spans="3:12" x14ac:dyDescent="0.2">
      <c r="C223" s="2"/>
      <c r="D223" s="2"/>
      <c r="E223" s="2"/>
      <c r="F223" s="2"/>
      <c r="G223" s="2"/>
      <c r="H223" s="2"/>
      <c r="I223" s="2"/>
      <c r="J223" s="2"/>
      <c r="K223" s="2"/>
      <c r="L223" s="2"/>
    </row>
    <row r="224" spans="3:12" x14ac:dyDescent="0.2">
      <c r="C224" s="2"/>
      <c r="D224" s="2"/>
      <c r="E224" s="2"/>
      <c r="F224" s="2"/>
      <c r="G224" s="2"/>
      <c r="H224" s="2"/>
      <c r="I224" s="2"/>
      <c r="J224" s="2"/>
      <c r="K224" s="2"/>
      <c r="L224" s="2"/>
    </row>
    <row r="225" spans="3:12" x14ac:dyDescent="0.2">
      <c r="C225" s="2"/>
      <c r="D225" s="2"/>
      <c r="E225" s="2"/>
      <c r="F225" s="2"/>
      <c r="G225" s="2"/>
      <c r="H225" s="2"/>
      <c r="I225" s="2"/>
      <c r="J225" s="2"/>
      <c r="K225" s="2"/>
      <c r="L225" s="2"/>
    </row>
    <row r="226" spans="3:12" x14ac:dyDescent="0.2">
      <c r="C226" s="2"/>
      <c r="D226" s="2"/>
      <c r="E226" s="2"/>
      <c r="F226" s="2"/>
      <c r="G226" s="2"/>
      <c r="H226" s="2"/>
      <c r="I226" s="2"/>
      <c r="J226" s="2"/>
      <c r="K226" s="2"/>
      <c r="L226" s="2"/>
    </row>
    <row r="227" spans="3:12" x14ac:dyDescent="0.2">
      <c r="C227" s="2"/>
      <c r="D227" s="2"/>
      <c r="E227" s="2"/>
      <c r="F227" s="2"/>
      <c r="G227" s="2"/>
      <c r="H227" s="2"/>
      <c r="I227" s="2"/>
      <c r="J227" s="2"/>
      <c r="K227" s="2"/>
      <c r="L227" s="2"/>
    </row>
    <row r="228" spans="3:12" x14ac:dyDescent="0.2">
      <c r="C228" s="2"/>
      <c r="D228" s="2"/>
      <c r="E228" s="2"/>
      <c r="F228" s="2"/>
      <c r="G228" s="2"/>
      <c r="H228" s="2"/>
      <c r="I228" s="2"/>
      <c r="J228" s="2"/>
      <c r="K228" s="2"/>
      <c r="L228" s="2"/>
    </row>
    <row r="229" spans="3:12" x14ac:dyDescent="0.2">
      <c r="C229" s="2"/>
      <c r="D229" s="2"/>
      <c r="E229" s="2"/>
      <c r="F229" s="2"/>
      <c r="G229" s="2"/>
      <c r="H229" s="2"/>
      <c r="I229" s="2"/>
      <c r="J229" s="2"/>
      <c r="K229" s="2"/>
      <c r="L229" s="2"/>
    </row>
    <row r="230" spans="3:12" x14ac:dyDescent="0.2">
      <c r="C230" s="2"/>
      <c r="D230" s="2"/>
      <c r="E230" s="2"/>
      <c r="F230" s="2"/>
      <c r="G230" s="2"/>
      <c r="H230" s="2"/>
      <c r="I230" s="2"/>
      <c r="J230" s="2"/>
      <c r="K230" s="2"/>
      <c r="L230" s="2"/>
    </row>
    <row r="231" spans="3:12" x14ac:dyDescent="0.2">
      <c r="C231" s="2"/>
      <c r="D231" s="2"/>
      <c r="E231" s="2"/>
      <c r="F231" s="2"/>
      <c r="G231" s="2"/>
      <c r="H231" s="2"/>
      <c r="I231" s="2"/>
      <c r="J231" s="2"/>
      <c r="K231" s="2"/>
      <c r="L231" s="2"/>
    </row>
    <row r="232" spans="3:12" x14ac:dyDescent="0.2">
      <c r="C232" s="2"/>
      <c r="D232" s="2"/>
      <c r="E232" s="2"/>
      <c r="F232" s="2"/>
      <c r="G232" s="2"/>
      <c r="H232" s="2"/>
      <c r="I232" s="2"/>
      <c r="J232" s="2"/>
      <c r="K232" s="2"/>
      <c r="L232" s="2"/>
    </row>
    <row r="233" spans="3:12" x14ac:dyDescent="0.2">
      <c r="C233" s="2"/>
      <c r="D233" s="2"/>
      <c r="E233" s="2"/>
      <c r="F233" s="2"/>
      <c r="G233" s="2"/>
      <c r="H233" s="2"/>
      <c r="I233" s="2"/>
      <c r="J233" s="2"/>
      <c r="K233" s="2"/>
      <c r="L233" s="2"/>
    </row>
    <row r="234" spans="3:12" x14ac:dyDescent="0.2">
      <c r="C234" s="2"/>
      <c r="D234" s="2"/>
      <c r="E234" s="2"/>
      <c r="F234" s="2"/>
      <c r="G234" s="2"/>
      <c r="H234" s="2"/>
      <c r="I234" s="2"/>
      <c r="J234" s="2"/>
      <c r="K234" s="2"/>
      <c r="L234" s="2"/>
    </row>
    <row r="235" spans="3:12" x14ac:dyDescent="0.2">
      <c r="C235" s="2"/>
      <c r="D235" s="2"/>
      <c r="E235" s="2"/>
      <c r="F235" s="2"/>
      <c r="G235" s="2"/>
      <c r="H235" s="2"/>
      <c r="I235" s="2"/>
      <c r="J235" s="2"/>
      <c r="K235" s="2"/>
      <c r="L235" s="2"/>
    </row>
    <row r="236" spans="3:12" ht="15" customHeight="1" x14ac:dyDescent="0.2">
      <c r="C236" s="2"/>
      <c r="D236" s="2"/>
      <c r="E236" s="2"/>
      <c r="F236" s="2"/>
      <c r="G236" s="2"/>
      <c r="H236" s="2"/>
      <c r="I236" s="2"/>
      <c r="J236" s="2"/>
      <c r="K236" s="2"/>
      <c r="L236" s="2"/>
    </row>
    <row r="237" spans="3:12" ht="15" customHeight="1" x14ac:dyDescent="0.2">
      <c r="C237" s="2"/>
      <c r="D237" s="2"/>
      <c r="E237" s="2"/>
      <c r="F237" s="2"/>
      <c r="G237" s="2"/>
      <c r="H237" s="2"/>
      <c r="I237" s="2"/>
      <c r="J237" s="2"/>
      <c r="K237" s="2"/>
      <c r="L237" s="2"/>
    </row>
    <row r="238" spans="3:12" ht="15" customHeight="1" x14ac:dyDescent="0.2">
      <c r="C238" s="2"/>
      <c r="D238" s="2"/>
      <c r="E238" s="2"/>
      <c r="F238" s="2"/>
      <c r="G238" s="2"/>
      <c r="H238" s="2"/>
      <c r="I238" s="2"/>
      <c r="J238" s="2"/>
      <c r="K238" s="2"/>
      <c r="L238" s="2"/>
    </row>
    <row r="239" spans="3:12" ht="15" customHeight="1" x14ac:dyDescent="0.2">
      <c r="C239" s="2"/>
      <c r="D239" s="2"/>
      <c r="E239" s="2"/>
      <c r="F239" s="2"/>
      <c r="G239" s="2"/>
      <c r="H239" s="2"/>
      <c r="I239" s="2"/>
      <c r="J239" s="2"/>
      <c r="K239" s="2"/>
      <c r="L239" s="2"/>
    </row>
    <row r="240" spans="3:12" ht="15" customHeight="1" x14ac:dyDescent="0.2">
      <c r="C240" s="2"/>
      <c r="D240" s="2"/>
      <c r="E240" s="2"/>
      <c r="F240" s="2"/>
      <c r="G240" s="2"/>
      <c r="H240" s="2"/>
      <c r="I240" s="2"/>
      <c r="J240" s="2"/>
      <c r="K240" s="2"/>
      <c r="L240" s="2"/>
    </row>
    <row r="241" spans="3:12" ht="15" customHeight="1" x14ac:dyDescent="0.2">
      <c r="C241" s="2"/>
      <c r="D241" s="2"/>
      <c r="E241" s="2"/>
      <c r="F241" s="2"/>
      <c r="G241" s="2"/>
      <c r="H241" s="2"/>
      <c r="I241" s="2"/>
      <c r="J241" s="2"/>
      <c r="K241" s="2"/>
      <c r="L241" s="2"/>
    </row>
    <row r="242" spans="3:12" ht="15" customHeight="1" x14ac:dyDescent="0.2">
      <c r="C242" s="2"/>
      <c r="D242" s="2"/>
      <c r="E242" s="2"/>
      <c r="F242" s="2"/>
      <c r="G242" s="2"/>
      <c r="H242" s="2"/>
      <c r="I242" s="2"/>
      <c r="J242" s="2"/>
      <c r="K242" s="2"/>
      <c r="L242" s="2"/>
    </row>
    <row r="243" spans="3:12" ht="15" customHeight="1" x14ac:dyDescent="0.2">
      <c r="C243" s="2"/>
      <c r="D243" s="2"/>
      <c r="E243" s="2"/>
      <c r="F243" s="2"/>
      <c r="G243" s="2"/>
      <c r="H243" s="2"/>
      <c r="I243" s="2"/>
      <c r="J243" s="2"/>
      <c r="K243" s="2"/>
      <c r="L243" s="2"/>
    </row>
    <row r="244" spans="3:12" ht="15" customHeight="1" x14ac:dyDescent="0.2">
      <c r="C244" s="2"/>
      <c r="D244" s="2"/>
      <c r="E244" s="2"/>
      <c r="F244" s="2"/>
      <c r="G244" s="2"/>
      <c r="H244" s="2"/>
      <c r="I244" s="2"/>
      <c r="J244" s="2"/>
      <c r="K244" s="2"/>
      <c r="L244" s="2"/>
    </row>
    <row r="245" spans="3:12" ht="15" customHeight="1" x14ac:dyDescent="0.2">
      <c r="C245" s="2"/>
      <c r="D245" s="2"/>
      <c r="E245" s="2"/>
      <c r="F245" s="2"/>
      <c r="G245" s="2"/>
      <c r="H245" s="2"/>
      <c r="I245" s="2"/>
      <c r="J245" s="2"/>
      <c r="K245" s="2"/>
      <c r="L245" s="2"/>
    </row>
    <row r="246" spans="3:12" ht="15" customHeight="1" x14ac:dyDescent="0.2">
      <c r="C246" s="2"/>
      <c r="D246" s="2"/>
      <c r="E246" s="2"/>
      <c r="F246" s="2"/>
      <c r="G246" s="2"/>
      <c r="H246" s="2"/>
      <c r="I246" s="2"/>
      <c r="J246" s="2"/>
      <c r="K246" s="2"/>
      <c r="L246" s="2"/>
    </row>
    <row r="247" spans="3:12" ht="15" customHeight="1" x14ac:dyDescent="0.2">
      <c r="C247" s="2"/>
      <c r="D247" s="2"/>
      <c r="E247" s="2"/>
      <c r="F247" s="2"/>
      <c r="G247" s="2"/>
      <c r="H247" s="2"/>
      <c r="I247" s="2"/>
      <c r="J247" s="2"/>
      <c r="K247" s="2"/>
      <c r="L247" s="2"/>
    </row>
    <row r="248" spans="3:12" ht="15" customHeight="1" x14ac:dyDescent="0.2">
      <c r="C248" s="2"/>
      <c r="D248" s="2"/>
      <c r="E248" s="2"/>
      <c r="F248" s="2"/>
      <c r="G248" s="2"/>
      <c r="H248" s="2"/>
      <c r="I248" s="2"/>
      <c r="J248" s="2"/>
      <c r="K248" s="2"/>
      <c r="L248" s="2"/>
    </row>
    <row r="249" spans="3:12" ht="15" customHeight="1" x14ac:dyDescent="0.2">
      <c r="C249" s="2"/>
      <c r="D249" s="2"/>
      <c r="E249" s="2"/>
      <c r="F249" s="2"/>
      <c r="G249" s="2"/>
      <c r="H249" s="2"/>
      <c r="I249" s="2"/>
      <c r="J249" s="2"/>
      <c r="K249" s="2"/>
      <c r="L249" s="2"/>
    </row>
    <row r="250" spans="3:12" ht="15" customHeight="1" x14ac:dyDescent="0.2">
      <c r="C250" s="2"/>
      <c r="D250" s="2"/>
      <c r="E250" s="2"/>
      <c r="F250" s="2"/>
      <c r="G250" s="2"/>
      <c r="H250" s="2"/>
      <c r="I250" s="2"/>
      <c r="J250" s="2"/>
      <c r="K250" s="2"/>
      <c r="L250" s="2"/>
    </row>
    <row r="251" spans="3:12" ht="15" customHeight="1" x14ac:dyDescent="0.2">
      <c r="C251" s="2"/>
      <c r="D251" s="2"/>
      <c r="E251" s="2"/>
      <c r="F251" s="2"/>
      <c r="G251" s="2"/>
      <c r="H251" s="2"/>
      <c r="I251" s="2"/>
      <c r="J251" s="2"/>
      <c r="K251" s="2"/>
      <c r="L251" s="2"/>
    </row>
    <row r="252" spans="3:12" ht="15" customHeight="1" x14ac:dyDescent="0.2">
      <c r="C252" s="2"/>
      <c r="D252" s="2"/>
      <c r="E252" s="2"/>
      <c r="F252" s="2"/>
      <c r="G252" s="2"/>
      <c r="H252" s="2"/>
      <c r="I252" s="2"/>
      <c r="J252" s="2"/>
      <c r="K252" s="2"/>
      <c r="L252" s="2"/>
    </row>
    <row r="253" spans="3:12" ht="15" customHeight="1" x14ac:dyDescent="0.2">
      <c r="C253" s="2"/>
      <c r="D253" s="2"/>
      <c r="E253" s="2"/>
      <c r="F253" s="2"/>
      <c r="G253" s="2"/>
      <c r="H253" s="2"/>
      <c r="I253" s="2"/>
      <c r="J253" s="2"/>
      <c r="K253" s="2"/>
      <c r="L253" s="2"/>
    </row>
    <row r="254" spans="3:12" ht="15" customHeight="1" x14ac:dyDescent="0.2">
      <c r="C254" s="2"/>
      <c r="D254" s="2"/>
      <c r="E254" s="2"/>
      <c r="F254" s="2"/>
      <c r="G254" s="2"/>
      <c r="H254" s="2"/>
      <c r="I254" s="2"/>
      <c r="J254" s="2"/>
      <c r="K254" s="2"/>
      <c r="L254" s="2"/>
    </row>
    <row r="255" spans="3:12" ht="15" customHeight="1" x14ac:dyDescent="0.2">
      <c r="C255" s="2"/>
      <c r="D255" s="2"/>
      <c r="E255" s="2"/>
      <c r="F255" s="2"/>
      <c r="G255" s="2"/>
      <c r="H255" s="2"/>
      <c r="I255" s="2"/>
      <c r="J255" s="2"/>
      <c r="K255" s="2"/>
      <c r="L255" s="2"/>
    </row>
    <row r="256" spans="3:12" ht="15" customHeight="1" x14ac:dyDescent="0.2">
      <c r="C256" s="2"/>
      <c r="D256" s="2"/>
      <c r="E256" s="2"/>
      <c r="F256" s="2"/>
      <c r="G256" s="2"/>
      <c r="H256" s="2"/>
      <c r="I256" s="2"/>
      <c r="J256" s="2"/>
      <c r="K256" s="2"/>
      <c r="L256" s="2"/>
    </row>
    <row r="257" spans="3:12" ht="15" customHeight="1" x14ac:dyDescent="0.2">
      <c r="C257" s="2"/>
      <c r="D257" s="2"/>
      <c r="E257" s="2"/>
      <c r="F257" s="2"/>
      <c r="G257" s="2"/>
      <c r="H257" s="2"/>
      <c r="I257" s="2"/>
      <c r="J257" s="2"/>
      <c r="K257" s="2"/>
      <c r="L257" s="2"/>
    </row>
    <row r="258" spans="3:12" ht="15" customHeight="1" x14ac:dyDescent="0.2">
      <c r="C258" s="2"/>
      <c r="D258" s="2"/>
      <c r="E258" s="2"/>
      <c r="F258" s="2"/>
      <c r="G258" s="2"/>
      <c r="H258" s="2"/>
      <c r="I258" s="2"/>
      <c r="J258" s="2"/>
      <c r="K258" s="2"/>
      <c r="L258" s="2"/>
    </row>
    <row r="259" spans="3:12" ht="15" customHeight="1" x14ac:dyDescent="0.2">
      <c r="C259" s="2"/>
      <c r="D259" s="2"/>
      <c r="E259" s="2"/>
      <c r="F259" s="2"/>
      <c r="G259" s="2"/>
      <c r="H259" s="2"/>
      <c r="I259" s="2"/>
      <c r="J259" s="2"/>
      <c r="K259" s="2"/>
      <c r="L259" s="2"/>
    </row>
    <row r="260" spans="3:12" ht="15" customHeight="1" x14ac:dyDescent="0.2">
      <c r="C260" s="2"/>
      <c r="D260" s="2"/>
      <c r="E260" s="2"/>
      <c r="F260" s="2"/>
      <c r="G260" s="2"/>
      <c r="H260" s="2"/>
      <c r="I260" s="2"/>
      <c r="J260" s="2"/>
      <c r="K260" s="2"/>
      <c r="L260" s="2"/>
    </row>
    <row r="261" spans="3:12" ht="15" customHeight="1" x14ac:dyDescent="0.2">
      <c r="C261" s="2"/>
      <c r="D261" s="2"/>
      <c r="E261" s="2"/>
      <c r="F261" s="2"/>
      <c r="G261" s="2"/>
      <c r="H261" s="2"/>
      <c r="I261" s="2"/>
      <c r="J261" s="2"/>
      <c r="K261" s="2"/>
      <c r="L261" s="2"/>
    </row>
    <row r="262" spans="3:12" ht="15" customHeight="1" x14ac:dyDescent="0.2">
      <c r="C262" s="2"/>
      <c r="D262" s="2"/>
      <c r="E262" s="2"/>
      <c r="F262" s="2"/>
      <c r="G262" s="2"/>
      <c r="H262" s="2"/>
      <c r="I262" s="2"/>
      <c r="J262" s="2"/>
      <c r="K262" s="2"/>
      <c r="L262" s="2"/>
    </row>
    <row r="263" spans="3:12" ht="15" customHeight="1" x14ac:dyDescent="0.2">
      <c r="C263" s="2"/>
      <c r="D263" s="2"/>
      <c r="E263" s="2"/>
      <c r="F263" s="2"/>
      <c r="G263" s="2"/>
      <c r="H263" s="2"/>
      <c r="I263" s="2"/>
      <c r="J263" s="2"/>
      <c r="K263" s="2"/>
      <c r="L263" s="2"/>
    </row>
    <row r="264" spans="3:12" ht="15" customHeight="1" x14ac:dyDescent="0.2">
      <c r="C264" s="2"/>
      <c r="D264" s="2"/>
      <c r="E264" s="2"/>
      <c r="F264" s="2"/>
      <c r="G264" s="2"/>
      <c r="H264" s="2"/>
      <c r="I264" s="2"/>
      <c r="J264" s="2"/>
      <c r="K264" s="2"/>
      <c r="L264" s="2"/>
    </row>
    <row r="265" spans="3:12" ht="15" customHeight="1" x14ac:dyDescent="0.2">
      <c r="C265" s="2"/>
      <c r="D265" s="2"/>
      <c r="E265" s="2"/>
      <c r="F265" s="2"/>
      <c r="G265" s="2"/>
      <c r="H265" s="2"/>
      <c r="I265" s="2"/>
      <c r="J265" s="2"/>
      <c r="K265" s="2"/>
      <c r="L265" s="2"/>
    </row>
    <row r="266" spans="3:12" ht="15" customHeight="1" x14ac:dyDescent="0.2"/>
    <row r="267" spans="3:12" ht="15" customHeight="1" x14ac:dyDescent="0.2"/>
    <row r="268" spans="3:12" ht="15" customHeight="1" x14ac:dyDescent="0.2"/>
    <row r="269" spans="3:12" ht="15" customHeight="1" x14ac:dyDescent="0.2"/>
    <row r="270" spans="3:12" ht="15" customHeight="1" x14ac:dyDescent="0.2"/>
    <row r="271" spans="3:12" ht="15" customHeight="1" x14ac:dyDescent="0.2"/>
    <row r="272" spans="3:12" ht="15" customHeight="1" x14ac:dyDescent="0.2"/>
    <row r="273" ht="15" customHeight="1" x14ac:dyDescent="0.2"/>
    <row r="274" ht="15" customHeight="1" x14ac:dyDescent="0.2"/>
    <row r="275" ht="15" customHeight="1" x14ac:dyDescent="0.2"/>
  </sheetData>
  <mergeCells count="133">
    <mergeCell ref="B2:O2"/>
    <mergeCell ref="B7:D7"/>
    <mergeCell ref="E7:I7"/>
    <mergeCell ref="J7:L7"/>
    <mergeCell ref="J8:L8"/>
    <mergeCell ref="M8:O8"/>
    <mergeCell ref="E12:F12"/>
    <mergeCell ref="G12:I12"/>
    <mergeCell ref="J12:L12"/>
    <mergeCell ref="N12:O12"/>
    <mergeCell ref="E13:F13"/>
    <mergeCell ref="G13:I13"/>
    <mergeCell ref="J13:L13"/>
    <mergeCell ref="N13:O13"/>
    <mergeCell ref="B9:D9"/>
    <mergeCell ref="E9:I9"/>
    <mergeCell ref="J9:L9"/>
    <mergeCell ref="M9:O9"/>
    <mergeCell ref="M10:O10"/>
    <mergeCell ref="E11:F11"/>
    <mergeCell ref="G11:I11"/>
    <mergeCell ref="J11:L11"/>
    <mergeCell ref="N11:O11"/>
    <mergeCell ref="E16:F16"/>
    <mergeCell ref="G16:I16"/>
    <mergeCell ref="J16:L16"/>
    <mergeCell ref="N16:O16"/>
    <mergeCell ref="E17:F17"/>
    <mergeCell ref="G17:I17"/>
    <mergeCell ref="J17:L17"/>
    <mergeCell ref="N17:O17"/>
    <mergeCell ref="E14:F14"/>
    <mergeCell ref="G14:I14"/>
    <mergeCell ref="J14:L14"/>
    <mergeCell ref="N14:O14"/>
    <mergeCell ref="E15:F15"/>
    <mergeCell ref="G15:I15"/>
    <mergeCell ref="J15:L15"/>
    <mergeCell ref="N15:O15"/>
    <mergeCell ref="E20:F20"/>
    <mergeCell ref="G20:I20"/>
    <mergeCell ref="J20:L20"/>
    <mergeCell ref="N20:O20"/>
    <mergeCell ref="E21:F21"/>
    <mergeCell ref="G21:I21"/>
    <mergeCell ref="J21:L21"/>
    <mergeCell ref="N21:O21"/>
    <mergeCell ref="E18:F18"/>
    <mergeCell ref="G18:I18"/>
    <mergeCell ref="J18:L18"/>
    <mergeCell ref="N18:O18"/>
    <mergeCell ref="E19:F19"/>
    <mergeCell ref="G19:I19"/>
    <mergeCell ref="J19:L19"/>
    <mergeCell ref="N19:O19"/>
    <mergeCell ref="E24:F24"/>
    <mergeCell ref="G24:I24"/>
    <mergeCell ref="J24:L24"/>
    <mergeCell ref="N24:O24"/>
    <mergeCell ref="E25:F25"/>
    <mergeCell ref="G25:I25"/>
    <mergeCell ref="J25:L25"/>
    <mergeCell ref="N25:O25"/>
    <mergeCell ref="E22:F22"/>
    <mergeCell ref="G22:I22"/>
    <mergeCell ref="J22:L22"/>
    <mergeCell ref="N22:O22"/>
    <mergeCell ref="E23:F23"/>
    <mergeCell ref="G23:I23"/>
    <mergeCell ref="J23:L23"/>
    <mergeCell ref="N23:O23"/>
    <mergeCell ref="E28:F28"/>
    <mergeCell ref="G28:I28"/>
    <mergeCell ref="J28:L28"/>
    <mergeCell ref="N28:O28"/>
    <mergeCell ref="E29:F29"/>
    <mergeCell ref="G29:I29"/>
    <mergeCell ref="J29:L29"/>
    <mergeCell ref="N29:O29"/>
    <mergeCell ref="E26:F26"/>
    <mergeCell ref="G26:I26"/>
    <mergeCell ref="J26:L26"/>
    <mergeCell ref="N26:O26"/>
    <mergeCell ref="E27:F27"/>
    <mergeCell ref="G27:I27"/>
    <mergeCell ref="J27:L27"/>
    <mergeCell ref="N27:O27"/>
    <mergeCell ref="E32:F32"/>
    <mergeCell ref="G32:I32"/>
    <mergeCell ref="J32:L32"/>
    <mergeCell ref="N32:O32"/>
    <mergeCell ref="E33:F33"/>
    <mergeCell ref="G33:I33"/>
    <mergeCell ref="J33:L33"/>
    <mergeCell ref="N33:O33"/>
    <mergeCell ref="E30:F30"/>
    <mergeCell ref="G30:I30"/>
    <mergeCell ref="J30:L30"/>
    <mergeCell ref="N30:O30"/>
    <mergeCell ref="E31:F31"/>
    <mergeCell ref="G31:I31"/>
    <mergeCell ref="J31:L31"/>
    <mergeCell ref="N31:O31"/>
    <mergeCell ref="E36:F36"/>
    <mergeCell ref="G36:I36"/>
    <mergeCell ref="J36:L36"/>
    <mergeCell ref="N36:O36"/>
    <mergeCell ref="E37:F37"/>
    <mergeCell ref="G37:I37"/>
    <mergeCell ref="J37:L37"/>
    <mergeCell ref="N37:O37"/>
    <mergeCell ref="E34:F34"/>
    <mergeCell ref="G34:I34"/>
    <mergeCell ref="J34:L34"/>
    <mergeCell ref="N34:O34"/>
    <mergeCell ref="E35:F35"/>
    <mergeCell ref="G35:I35"/>
    <mergeCell ref="J35:L35"/>
    <mergeCell ref="N35:O35"/>
    <mergeCell ref="E40:F40"/>
    <mergeCell ref="G40:I40"/>
    <mergeCell ref="J40:L40"/>
    <mergeCell ref="N40:O40"/>
    <mergeCell ref="G41:I41"/>
    <mergeCell ref="K41:L41"/>
    <mergeCell ref="E38:F38"/>
    <mergeCell ref="G38:I38"/>
    <mergeCell ref="J38:L38"/>
    <mergeCell ref="N38:O38"/>
    <mergeCell ref="E39:F39"/>
    <mergeCell ref="G39:I39"/>
    <mergeCell ref="J39:L39"/>
    <mergeCell ref="N39:O39"/>
  </mergeCells>
  <printOptions horizontalCentered="1"/>
  <pageMargins left="0.23622047244094491" right="0.23622047244094491" top="0.51181102362204722" bottom="0.23622047244094491" header="0.74803149606299213" footer="0"/>
  <pageSetup paperSize="9" scale="6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Option Button 1">
              <controlPr defaultSize="0" autoFill="0" autoLine="0" autoPict="0">
                <anchor>
                  <from>
                    <xdr:col>4</xdr:col>
                    <xdr:colOff>7620</xdr:colOff>
                    <xdr:row>3</xdr:row>
                    <xdr:rowOff>121920</xdr:rowOff>
                  </from>
                  <to>
                    <xdr:col>5</xdr:col>
                    <xdr:colOff>99060</xdr:colOff>
                    <xdr:row>5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Option Button 2">
              <controlPr defaultSize="0" autoFill="0" autoLine="0" autoPict="0">
                <anchor>
                  <from>
                    <xdr:col>7</xdr:col>
                    <xdr:colOff>7620</xdr:colOff>
                    <xdr:row>3</xdr:row>
                    <xdr:rowOff>114300</xdr:rowOff>
                  </from>
                  <to>
                    <xdr:col>8</xdr:col>
                    <xdr:colOff>106680</xdr:colOff>
                    <xdr:row>5</xdr:row>
                    <xdr:rowOff>60960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IMO Crew List PST + Embark</vt:lpstr>
      <vt:lpstr>'IMO Crew List PST + Embark'!Print_Area</vt:lpstr>
    </vt:vector>
  </TitlesOfParts>
  <Company>MSCSMCY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MSC</dc:creator>
  <cp:lastModifiedBy>MSC</cp:lastModifiedBy>
  <dcterms:created xsi:type="dcterms:W3CDTF">2024-03-12T03:40:31Z</dcterms:created>
  <dcterms:modified xsi:type="dcterms:W3CDTF">2024-03-12T04:22:00Z</dcterms:modified>
</cp:coreProperties>
</file>