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8BCCF26E-D57E-44AA-AC8C-F59568AA34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  <sheet name="Sheet1" sheetId="2" r:id="rId2"/>
  </sheets>
  <definedNames>
    <definedName name="_xlnm._FilterDatabase" localSheetId="0" hidden="1">'Sanctions Format'!$A$1:$P$3</definedName>
    <definedName name="_xlnm._FilterDatabase" localSheetId="1" hidden="1">Sheet1!$A$1:$B$17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E15" i="2" s="1"/>
  <c r="D13" i="2"/>
  <c r="E13" i="2" s="1"/>
  <c r="D12" i="2"/>
  <c r="E12" i="2" s="1"/>
  <c r="D11" i="2"/>
  <c r="E11" i="2" s="1"/>
  <c r="D9" i="2"/>
  <c r="E9" i="2" s="1"/>
  <c r="D17" i="2"/>
  <c r="E17" i="2" s="1"/>
  <c r="D16" i="2"/>
  <c r="E16" i="2" s="1"/>
  <c r="D14" i="2"/>
  <c r="E14" i="2" s="1"/>
  <c r="D10" i="2"/>
  <c r="E10" i="2" s="1"/>
  <c r="D8" i="2"/>
  <c r="E8" i="2" s="1"/>
  <c r="D7" i="2"/>
  <c r="E7" i="2" s="1"/>
  <c r="D6" i="2"/>
  <c r="E6" i="2" s="1"/>
  <c r="D5" i="2"/>
  <c r="E5" i="2" s="1"/>
  <c r="D4" i="2"/>
  <c r="E4" i="2" s="1"/>
  <c r="D3" i="2"/>
  <c r="E3" i="2" s="1"/>
  <c r="D2" i="2"/>
  <c r="E2" i="2" s="1"/>
  <c r="E1" i="2"/>
  <c r="D1" i="2"/>
</calcChain>
</file>

<file path=xl/sharedStrings.xml><?xml version="1.0" encoding="utf-8"?>
<sst xmlns="http://schemas.openxmlformats.org/spreadsheetml/2006/main" count="419" uniqueCount="92">
  <si>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</si>
  <si>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</si>
  <si>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</si>
  <si>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</si>
  <si>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</si>
  <si>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</si>
  <si>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</si>
  <si>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</si>
  <si>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</si>
  <si>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</si>
  <si>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</si>
  <si>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</si>
  <si>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</si>
  <si>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</si>
  <si>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</si>
  <si>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</si>
  <si>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</si>
  <si>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AEJEA</t>
  </si>
  <si>
    <t>ASCLLCHADE2400341</t>
  </si>
  <si>
    <t>ASLU5011878</t>
  </si>
  <si>
    <t>ASLU5001020</t>
  </si>
  <si>
    <t>TDRU1938473</t>
  </si>
  <si>
    <t>TCKU2041057</t>
  </si>
  <si>
    <t>ASLU5020838</t>
  </si>
  <si>
    <t>PTT GLOBAL CHEMICAL PUBLIC COMPANY LIMITED</t>
  </si>
  <si>
    <t>HEAD OFFICE: 555/1 ENERGY COMPLEX BUILDING A, 18TH FLOOR, VIBHAVADI RANGSIT ROAD, CHATUCHAK, CHATUCHAK, BANGKOK 10900, THAILAND ON BEHALF OF TAZWEED DMCC</t>
  </si>
  <si>
    <t>NATIONAL CO. FOR SPONGE &amp; PLASTIC INDUSTRY</t>
  </si>
  <si>
    <t>P.O.BOX: 6714 TAIZ - YEMENTEL: +967-4-218486 / 218071 /FAX: +967-4-218494/218105 E-MAIL: NCSPI@YEMEN.NET.YE</t>
  </si>
  <si>
    <t>THLCH</t>
  </si>
  <si>
    <t>YEADE</t>
  </si>
  <si>
    <t>3903.19 </t>
  </si>
  <si>
    <t>HIGH IMPACT POLYSTYRENE</t>
  </si>
  <si>
    <t>ASCLLCHADE2400345</t>
  </si>
  <si>
    <t>BMOU2314527</t>
  </si>
  <si>
    <t>HEAD OFFICE : 555/1 ENERGY COMPLEX BUILDING A, 18TH FLOOR VIBHAVADI RANGSIT ROAD, CHATUCHAK, CHATUCHAK, BANGKOK 10900 THAILAND ON BEHALF OF TAZWEED DMCC</t>
  </si>
  <si>
    <t>METALLOCENE GRADE</t>
  </si>
  <si>
    <t>ASCLTAOADE2402184</t>
  </si>
  <si>
    <t>ASCLTAOADE2402185</t>
  </si>
  <si>
    <t>ASCLTAOADE2402183</t>
  </si>
  <si>
    <t>ASLU7078839</t>
  </si>
  <si>
    <t>SHANDONG MINGYIN DAILY CHEMICALS CO., LTD</t>
  </si>
  <si>
    <t>YISHUI ECONOMIC DEVELOPMENT ZONE,YISHUI COUNTY, LINYI CITY, SHANDONG PROVINCE,CHINA</t>
  </si>
  <si>
    <t>MOHAMMED HASAN BESHER GHALEB</t>
  </si>
  <si>
    <t>YEMEN -ADEN CITY ZONE- ALSEIQ OUTHMAN- ALSAILAH STREET TEL:00967-733574722 EMAIL:MHBT26@HOTMAIL.COMCONTACT:MOHAMMED</t>
  </si>
  <si>
    <t>CNTAO</t>
  </si>
  <si>
    <t>DETERGENT POWDER</t>
  </si>
  <si>
    <t>TCKU1941007</t>
  </si>
  <si>
    <t>BINZHOU HONGBO ALUMINUM FOIL TECHNOLOGY CO., LTD.</t>
  </si>
  <si>
    <t>EAST OF XINBO ROAD, NORTH OF THE NO.3 MAIN CANAL BRIDGE, ECONOMIC DEVELOPMENT ZONE,BOXING COUNTY, BINZHOU CITY, SHANDONG PROVINCE, CHINA</t>
  </si>
  <si>
    <t>SAMA ADEN FOR TRADE AND IMPORT</t>
  </si>
  <si>
    <t>MUSLEH NAJI ALI AL-SHAIBANISANA`A-BAB ALSALAMTEL:-00967 777788013EMAIL:-SGTI_001@YAHOO.COMNO:_162007</t>
  </si>
  <si>
    <t>76071100 </t>
  </si>
  <si>
    <t>ALUMINUM FOIL</t>
  </si>
  <si>
    <t>ASLU5007271</t>
  </si>
  <si>
    <t>NINGBO MY DREAM IMPORT AND EXPORT CO.,LTD.</t>
  </si>
  <si>
    <t>ROOM 30-3,30-4,NO.11 CAIHONG SOUTH ROAD, YINZHOU DISTRICT NINGBO,ZHEJIANG</t>
  </si>
  <si>
    <t>MOHAMMED ALKHADER ALI</t>
  </si>
  <si>
    <t>YEMEN SANA,A KHOWLAN STREET.MOB.00967 735400575ALNWAMI@GMAIL.COM</t>
  </si>
  <si>
    <t>SEALED BRAKE DISC</t>
  </si>
  <si>
    <t>ASCLPKLADE2400292</t>
  </si>
  <si>
    <t>CAXU6693776</t>
  </si>
  <si>
    <t>CRXU3245094</t>
  </si>
  <si>
    <t>GATU0687642</t>
  </si>
  <si>
    <t>ASLU5058767</t>
  </si>
  <si>
    <t>CLHU3254314</t>
  </si>
  <si>
    <t>BSIU3044910</t>
  </si>
  <si>
    <t>ASLU5029619</t>
  </si>
  <si>
    <t>ASLU5020674</t>
  </si>
  <si>
    <t>ASLU5021238</t>
  </si>
  <si>
    <t>CSCU3031260</t>
  </si>
  <si>
    <t>AGRO 19 BERHAD</t>
  </si>
  <si>
    <t>NO 3, JALAN HELANG HINDIK KEPONG BARU INDUSTRIAL ESTATE. 52100 KEPONG KUALA LUMPUR</t>
  </si>
  <si>
    <t>ALWAGIH IMPORT AND COMMERCIAL</t>
  </si>
  <si>
    <t>AL AQLH, AL SOMAAH, AL BAYDA YEMENNASSER ADULRAHMAN MOHSIN AL HASELTEL: `+967 6542444EMAIL: A_ALWJEEH@YAHOO.COM</t>
  </si>
  <si>
    <t>MYPKL</t>
  </si>
  <si>
    <t>1511.90.2000</t>
  </si>
  <si>
    <t>PALM OLEIN</t>
  </si>
  <si>
    <t>ASCLPKLADE2400302</t>
  </si>
  <si>
    <t>ASLU5027220</t>
  </si>
  <si>
    <t>ASLU5008447</t>
  </si>
  <si>
    <t>ASLU5024704</t>
  </si>
  <si>
    <t>ASLU5025341</t>
  </si>
  <si>
    <t>TCKU2914813</t>
  </si>
  <si>
    <t>ASLU5047675</t>
  </si>
  <si>
    <t>ASLU5039643</t>
  </si>
  <si>
    <t>ASLU5058751</t>
  </si>
  <si>
    <t>TRDU8608331</t>
  </si>
  <si>
    <t>CSCU3031676</t>
  </si>
  <si>
    <t>ALSMO FOR TRADING AND IMPORT</t>
  </si>
  <si>
    <t>AL QOTAIBI TOWER ALMANSOURAADEN, YEMENPHONE: +967 2 356 894EMAIL: TAIBBAT.ADEN@GMAIL.COM</t>
  </si>
  <si>
    <t>1511.90.2000 </t>
  </si>
  <si>
    <t>RBD PALM OLEIN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</si>
</sst>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Verdana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ptos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6" applyNumberFormat="0" applyAlignment="0" applyProtection="0"/>
    <xf numFmtId="0" fontId="15" fillId="8" borderId="7" applyNumberFormat="0" applyAlignment="0" applyProtection="0"/>
    <xf numFmtId="0" fontId="16" fillId="8" borderId="6" applyNumberFormat="0" applyAlignment="0" applyProtection="0"/>
    <xf numFmtId="0" fontId="17" fillId="0" borderId="8" applyNumberFormat="0" applyFill="0" applyAlignment="0" applyProtection="0"/>
    <xf numFmtId="0" fontId="18" fillId="9" borderId="9" applyNumberFormat="0" applyAlignment="0" applyProtection="0"/>
    <xf numFmtId="0" fontId="19" fillId="0" borderId="0" applyNumberFormat="0" applyFill="0" applyBorder="0" applyAlignment="0" applyProtection="0"/>
    <xf numFmtId="0" fontId="4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1" xfId="1" applyFont="1" applyBorder="1" applyAlignment="1">
      <alignment horizontal="left" vertic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vertical="top"/>
    </xf>
    <xf numFmtId="0" fontId="0" fillId="0" borderId="2" xfId="0" applyBorder="1"/>
    <xf numFmtId="0" fontId="6" fillId="3" borderId="2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1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vertical="top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5" fillId="0" borderId="1" xfId="1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4" fillId="0" borderId="1" xfId="0" applyFont="1" applyBorder="1"/>
    <xf numFmtId="0" fontId="6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24" fillId="0" borderId="1" xfId="0" applyFont="1" applyBorder="1" applyAlignment="1">
      <alignment horizontal="center"/>
    </xf>
    <xf numFmtId="0" fontId="26" fillId="3" borderId="1" xfId="0" applyFont="1" applyFill="1" applyBorder="1"/>
    <xf numFmtId="0" fontId="26" fillId="3" borderId="2" xfId="0" applyFont="1" applyFill="1" applyBorder="1"/>
    <xf numFmtId="0" fontId="26" fillId="3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8" xfId="1" xr:uid="{3AD03D81-883A-41DE-9D95-26ECC8073D1F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914400</xdr:colOff>
      <xdr:row>2</xdr:row>
      <xdr:rowOff>45720</xdr:rowOff>
    </xdr:to>
    <xdr:pic>
      <xdr:nvPicPr>
        <xdr:cNvPr id="2" name="Control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58200"/>
          <a:ext cx="914400" cy="220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1"/>
  <sheetViews>
    <sheetView showGridLines="0" tabSelected="1" topLeftCell="I1" zoomScaleNormal="100" workbookViewId="0">
      <selection activeCell="Q14" sqref="Q14"/>
    </sheetView>
  </sheetViews>
  <sheetFormatPr defaultColWidth="9.109375" defaultRowHeight="14.4" x14ac:dyDescent="0.3"/>
  <cols>
    <col min="1" max="1" width="20.44140625" style="2" bestFit="1" customWidth="1"/>
    <col min="2" max="2" width="14.44140625" style="2" customWidth="1"/>
    <col min="3" max="3" width="6" style="2" bestFit="1" customWidth="1"/>
    <col min="4" max="4" width="7.6640625" style="2" customWidth="1"/>
    <col min="5" max="5" width="30.88671875" style="2" bestFit="1" customWidth="1"/>
    <col min="6" max="6" width="86.109375" style="2" bestFit="1" customWidth="1"/>
    <col min="7" max="7" width="36.88671875" style="2" bestFit="1" customWidth="1"/>
    <col min="8" max="8" width="93.88671875" style="2" bestFit="1" customWidth="1"/>
    <col min="9" max="9" width="20.109375" style="2" bestFit="1" customWidth="1"/>
    <col min="10" max="10" width="22.33203125" style="2" bestFit="1" customWidth="1"/>
    <col min="11" max="11" width="14.88671875" style="2" bestFit="1" customWidth="1"/>
    <col min="12" max="12" width="8.109375" style="2" bestFit="1" customWidth="1"/>
    <col min="13" max="14" width="15.44140625" style="2" bestFit="1" customWidth="1"/>
    <col min="15" max="15" width="16.6640625" style="2" customWidth="1"/>
    <col min="16" max="16" width="25.88671875" style="2" customWidth="1"/>
    <col min="17" max="16384" width="9.109375" style="2"/>
  </cols>
  <sheetData>
    <row r="1" spans="1:39" ht="14.25" customHeight="1" x14ac:dyDescent="0.3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10</v>
      </c>
      <c r="G1" s="1" t="s">
        <v>4</v>
      </c>
      <c r="H1" s="1" t="s">
        <v>11</v>
      </c>
      <c r="I1" s="1" t="s">
        <v>12</v>
      </c>
      <c r="J1" s="1" t="s">
        <v>13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14</v>
      </c>
    </row>
    <row r="2" spans="1:39" ht="14.25" customHeight="1" x14ac:dyDescent="0.3">
      <c r="A2" s="7" t="s">
        <v>18</v>
      </c>
      <c r="B2" s="44" t="s">
        <v>19</v>
      </c>
      <c r="C2" s="4">
        <v>20</v>
      </c>
      <c r="D2" s="15">
        <v>224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16</v>
      </c>
      <c r="J2" s="4" t="s">
        <v>16</v>
      </c>
      <c r="K2" s="35" t="s">
        <v>28</v>
      </c>
      <c r="L2" s="3" t="s">
        <v>17</v>
      </c>
      <c r="M2" s="3" t="s">
        <v>29</v>
      </c>
      <c r="N2" s="3" t="s">
        <v>29</v>
      </c>
      <c r="O2" s="5" t="s">
        <v>30</v>
      </c>
      <c r="P2" s="6" t="s">
        <v>31</v>
      </c>
    </row>
    <row r="3" spans="1:39" ht="14.25" customHeight="1" x14ac:dyDescent="0.3">
      <c r="A3" s="7" t="s">
        <v>18</v>
      </c>
      <c r="B3" s="44" t="s">
        <v>20</v>
      </c>
      <c r="C3" s="4">
        <v>20</v>
      </c>
      <c r="D3" s="15">
        <v>224</v>
      </c>
      <c r="E3" s="26" t="s">
        <v>24</v>
      </c>
      <c r="F3" s="26" t="s">
        <v>25</v>
      </c>
      <c r="G3" s="26" t="s">
        <v>26</v>
      </c>
      <c r="H3" s="26" t="s">
        <v>27</v>
      </c>
      <c r="I3" s="26" t="s">
        <v>16</v>
      </c>
      <c r="J3" s="4" t="s">
        <v>16</v>
      </c>
      <c r="K3" s="35" t="s">
        <v>28</v>
      </c>
      <c r="L3" s="3" t="s">
        <v>17</v>
      </c>
      <c r="M3" s="3" t="s">
        <v>29</v>
      </c>
      <c r="N3" s="3" t="s">
        <v>29</v>
      </c>
      <c r="O3" s="5" t="s">
        <v>30</v>
      </c>
      <c r="P3" s="6" t="s">
        <v>31</v>
      </c>
    </row>
    <row r="4" spans="1:39" x14ac:dyDescent="0.3">
      <c r="A4" s="7" t="s">
        <v>18</v>
      </c>
      <c r="B4" s="44" t="s">
        <v>21</v>
      </c>
      <c r="C4" s="4">
        <v>20</v>
      </c>
      <c r="D4" s="15">
        <v>224</v>
      </c>
      <c r="E4" s="26" t="s">
        <v>24</v>
      </c>
      <c r="F4" s="26" t="s">
        <v>25</v>
      </c>
      <c r="G4" s="26" t="s">
        <v>26</v>
      </c>
      <c r="H4" s="26" t="s">
        <v>27</v>
      </c>
      <c r="I4" s="26" t="s">
        <v>16</v>
      </c>
      <c r="J4" s="4" t="s">
        <v>16</v>
      </c>
      <c r="K4" s="35" t="s">
        <v>28</v>
      </c>
      <c r="L4" s="3" t="s">
        <v>17</v>
      </c>
      <c r="M4" s="3" t="s">
        <v>29</v>
      </c>
      <c r="N4" s="3" t="s">
        <v>29</v>
      </c>
      <c r="O4" s="5" t="s">
        <v>30</v>
      </c>
      <c r="P4" s="6" t="s">
        <v>31</v>
      </c>
    </row>
    <row r="5" spans="1:39" x14ac:dyDescent="0.3">
      <c r="A5" s="7" t="s">
        <v>18</v>
      </c>
      <c r="B5" s="44" t="s">
        <v>22</v>
      </c>
      <c r="C5" s="4">
        <v>20</v>
      </c>
      <c r="D5" s="15">
        <v>224</v>
      </c>
      <c r="E5" s="26" t="s">
        <v>24</v>
      </c>
      <c r="F5" s="26" t="s">
        <v>25</v>
      </c>
      <c r="G5" s="26" t="s">
        <v>26</v>
      </c>
      <c r="H5" s="26" t="s">
        <v>27</v>
      </c>
      <c r="I5" s="26" t="s">
        <v>16</v>
      </c>
      <c r="J5" s="4" t="s">
        <v>16</v>
      </c>
      <c r="K5" s="35" t="s">
        <v>28</v>
      </c>
      <c r="L5" s="3" t="s">
        <v>17</v>
      </c>
      <c r="M5" s="3" t="s">
        <v>29</v>
      </c>
      <c r="N5" s="3" t="s">
        <v>29</v>
      </c>
      <c r="O5" s="5" t="s">
        <v>30</v>
      </c>
      <c r="P5" s="6" t="s">
        <v>31</v>
      </c>
    </row>
    <row r="6" spans="1:39" x14ac:dyDescent="0.3">
      <c r="A6" s="7" t="s">
        <v>18</v>
      </c>
      <c r="B6" s="44" t="s">
        <v>23</v>
      </c>
      <c r="C6" s="4">
        <v>20</v>
      </c>
      <c r="D6" s="15">
        <v>224</v>
      </c>
      <c r="E6" s="26" t="s">
        <v>24</v>
      </c>
      <c r="F6" s="26" t="s">
        <v>25</v>
      </c>
      <c r="G6" s="26" t="s">
        <v>26</v>
      </c>
      <c r="H6" s="26" t="s">
        <v>27</v>
      </c>
      <c r="I6" s="26" t="s">
        <v>16</v>
      </c>
      <c r="J6" s="4" t="s">
        <v>16</v>
      </c>
      <c r="K6" s="35" t="s">
        <v>28</v>
      </c>
      <c r="L6" s="3" t="s">
        <v>17</v>
      </c>
      <c r="M6" s="3" t="s">
        <v>29</v>
      </c>
      <c r="N6" s="3" t="s">
        <v>29</v>
      </c>
      <c r="O6" s="5" t="s">
        <v>30</v>
      </c>
      <c r="P6" s="6" t="s">
        <v>31</v>
      </c>
    </row>
    <row r="7" spans="1:39" x14ac:dyDescent="0.3">
      <c r="A7" s="36" t="s">
        <v>32</v>
      </c>
      <c r="B7" s="44" t="s">
        <v>33</v>
      </c>
      <c r="C7" s="4">
        <v>20</v>
      </c>
      <c r="D7" s="15">
        <v>187.66</v>
      </c>
      <c r="E7" s="26" t="s">
        <v>24</v>
      </c>
      <c r="F7" s="26" t="s">
        <v>34</v>
      </c>
      <c r="G7" s="26" t="s">
        <v>26</v>
      </c>
      <c r="H7" s="26" t="s">
        <v>27</v>
      </c>
      <c r="I7" s="26" t="s">
        <v>16</v>
      </c>
      <c r="J7" s="4" t="s">
        <v>16</v>
      </c>
      <c r="K7" s="35" t="s">
        <v>28</v>
      </c>
      <c r="L7" s="3" t="s">
        <v>17</v>
      </c>
      <c r="M7" s="3" t="s">
        <v>29</v>
      </c>
      <c r="N7" s="3" t="s">
        <v>29</v>
      </c>
      <c r="O7" s="5">
        <v>3901.4</v>
      </c>
      <c r="P7" s="6" t="s">
        <v>35</v>
      </c>
    </row>
    <row r="8" spans="1:39" x14ac:dyDescent="0.3">
      <c r="A8" s="18" t="s">
        <v>36</v>
      </c>
      <c r="B8" s="44" t="s">
        <v>39</v>
      </c>
      <c r="C8" s="4">
        <v>40</v>
      </c>
      <c r="D8" s="15">
        <v>323</v>
      </c>
      <c r="E8" s="26" t="s">
        <v>40</v>
      </c>
      <c r="F8" s="26" t="s">
        <v>41</v>
      </c>
      <c r="G8" s="26" t="s">
        <v>42</v>
      </c>
      <c r="H8" s="26" t="s">
        <v>43</v>
      </c>
      <c r="I8" s="26" t="s">
        <v>16</v>
      </c>
      <c r="J8" s="4" t="s">
        <v>16</v>
      </c>
      <c r="K8" s="35" t="s">
        <v>44</v>
      </c>
      <c r="L8" s="3" t="s">
        <v>17</v>
      </c>
      <c r="M8" s="3" t="s">
        <v>29</v>
      </c>
      <c r="N8" s="3" t="s">
        <v>29</v>
      </c>
      <c r="O8" s="5">
        <v>34025010</v>
      </c>
      <c r="P8" s="6" t="s">
        <v>45</v>
      </c>
    </row>
    <row r="9" spans="1:39" x14ac:dyDescent="0.3">
      <c r="A9" s="19" t="s">
        <v>37</v>
      </c>
      <c r="B9" s="45" t="s">
        <v>46</v>
      </c>
      <c r="C9" s="27">
        <v>20</v>
      </c>
      <c r="D9" s="20">
        <v>242.35</v>
      </c>
      <c r="E9" s="28" t="s">
        <v>47</v>
      </c>
      <c r="F9" s="28" t="s">
        <v>48</v>
      </c>
      <c r="G9" s="28" t="s">
        <v>49</v>
      </c>
      <c r="H9" s="28" t="s">
        <v>50</v>
      </c>
      <c r="I9" s="28" t="s">
        <v>16</v>
      </c>
      <c r="J9" s="27" t="s">
        <v>16</v>
      </c>
      <c r="K9" s="39" t="s">
        <v>44</v>
      </c>
      <c r="L9" s="14" t="s">
        <v>17</v>
      </c>
      <c r="M9" s="14" t="s">
        <v>29</v>
      </c>
      <c r="N9" s="14" t="s">
        <v>29</v>
      </c>
      <c r="O9" s="21" t="s">
        <v>51</v>
      </c>
      <c r="P9" s="22" t="s">
        <v>52</v>
      </c>
    </row>
    <row r="10" spans="1:39" s="11" customFormat="1" x14ac:dyDescent="0.3">
      <c r="A10" s="18" t="s">
        <v>38</v>
      </c>
      <c r="B10" s="23" t="s">
        <v>53</v>
      </c>
      <c r="C10" s="4">
        <v>20</v>
      </c>
      <c r="D10" s="15">
        <v>211.42430000000002</v>
      </c>
      <c r="E10" s="26" t="s">
        <v>54</v>
      </c>
      <c r="F10" s="26" t="s">
        <v>55</v>
      </c>
      <c r="G10" s="26" t="s">
        <v>56</v>
      </c>
      <c r="H10" s="26" t="s">
        <v>57</v>
      </c>
      <c r="I10" s="28" t="s">
        <v>16</v>
      </c>
      <c r="J10" s="27" t="s">
        <v>16</v>
      </c>
      <c r="K10" s="39" t="s">
        <v>44</v>
      </c>
      <c r="L10" s="14" t="s">
        <v>17</v>
      </c>
      <c r="M10" s="14" t="s">
        <v>29</v>
      </c>
      <c r="N10" s="14" t="s">
        <v>29</v>
      </c>
      <c r="O10" s="5">
        <v>40169990</v>
      </c>
      <c r="P10" s="6" t="s">
        <v>58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s="11" customFormat="1" x14ac:dyDescent="0.3">
      <c r="A11" s="7" t="s">
        <v>59</v>
      </c>
      <c r="B11" s="37" t="s">
        <v>60</v>
      </c>
      <c r="C11" s="4">
        <v>20</v>
      </c>
      <c r="D11" s="15">
        <v>228.36</v>
      </c>
      <c r="E11" s="29" t="s">
        <v>70</v>
      </c>
      <c r="F11" s="26" t="s">
        <v>71</v>
      </c>
      <c r="G11" s="29" t="s">
        <v>72</v>
      </c>
      <c r="H11" s="26" t="s">
        <v>73</v>
      </c>
      <c r="I11" s="26" t="s">
        <v>72</v>
      </c>
      <c r="J11" s="4" t="s">
        <v>73</v>
      </c>
      <c r="K11" s="35" t="s">
        <v>74</v>
      </c>
      <c r="L11" s="14" t="s">
        <v>17</v>
      </c>
      <c r="M11" s="14" t="s">
        <v>29</v>
      </c>
      <c r="N11" s="14" t="s">
        <v>29</v>
      </c>
      <c r="O11" s="5" t="s">
        <v>75</v>
      </c>
      <c r="P11" s="6" t="s">
        <v>76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3">
      <c r="A12" s="7" t="s">
        <v>59</v>
      </c>
      <c r="B12" s="46" t="s">
        <v>61</v>
      </c>
      <c r="C12" s="4">
        <v>20</v>
      </c>
      <c r="D12" s="30">
        <v>277.25200000000001</v>
      </c>
      <c r="E12" s="31" t="s">
        <v>70</v>
      </c>
      <c r="F12" s="32" t="s">
        <v>71</v>
      </c>
      <c r="G12" s="31" t="s">
        <v>72</v>
      </c>
      <c r="H12" s="32" t="s">
        <v>73</v>
      </c>
      <c r="I12" s="32" t="s">
        <v>72</v>
      </c>
      <c r="J12" s="4" t="s">
        <v>73</v>
      </c>
      <c r="K12" s="40" t="s">
        <v>74</v>
      </c>
      <c r="L12" s="14" t="s">
        <v>17</v>
      </c>
      <c r="M12" s="14" t="s">
        <v>29</v>
      </c>
      <c r="N12" s="14" t="s">
        <v>29</v>
      </c>
      <c r="O12" s="5" t="s">
        <v>75</v>
      </c>
      <c r="P12" s="6" t="s">
        <v>76</v>
      </c>
    </row>
    <row r="13" spans="1:39" x14ac:dyDescent="0.3">
      <c r="A13" s="7" t="s">
        <v>59</v>
      </c>
      <c r="B13" s="46" t="s">
        <v>62</v>
      </c>
      <c r="C13" s="4">
        <v>20</v>
      </c>
      <c r="D13" s="33">
        <v>228.36</v>
      </c>
      <c r="E13" s="29" t="s">
        <v>70</v>
      </c>
      <c r="F13" s="26" t="s">
        <v>71</v>
      </c>
      <c r="G13" s="29" t="s">
        <v>72</v>
      </c>
      <c r="H13" s="26" t="s">
        <v>73</v>
      </c>
      <c r="I13" s="26" t="s">
        <v>72</v>
      </c>
      <c r="J13" s="4" t="s">
        <v>73</v>
      </c>
      <c r="K13" s="41" t="s">
        <v>74</v>
      </c>
      <c r="L13" s="14" t="s">
        <v>17</v>
      </c>
      <c r="M13" s="14" t="s">
        <v>29</v>
      </c>
      <c r="N13" s="14" t="s">
        <v>29</v>
      </c>
      <c r="O13" s="5" t="s">
        <v>75</v>
      </c>
      <c r="P13" s="6" t="s">
        <v>76</v>
      </c>
    </row>
    <row r="14" spans="1:39" x14ac:dyDescent="0.3">
      <c r="A14" s="7" t="s">
        <v>59</v>
      </c>
      <c r="B14" s="46" t="s">
        <v>63</v>
      </c>
      <c r="C14" s="4">
        <v>20</v>
      </c>
      <c r="D14" s="33">
        <v>277.25200000000001</v>
      </c>
      <c r="E14" s="29" t="s">
        <v>70</v>
      </c>
      <c r="F14" s="26" t="s">
        <v>71</v>
      </c>
      <c r="G14" s="29" t="s">
        <v>72</v>
      </c>
      <c r="H14" s="26" t="s">
        <v>73</v>
      </c>
      <c r="I14" s="26" t="s">
        <v>72</v>
      </c>
      <c r="J14" s="4" t="s">
        <v>73</v>
      </c>
      <c r="K14" s="41" t="s">
        <v>74</v>
      </c>
      <c r="L14" s="14" t="s">
        <v>17</v>
      </c>
      <c r="M14" s="14" t="s">
        <v>29</v>
      </c>
      <c r="N14" s="14" t="s">
        <v>29</v>
      </c>
      <c r="O14" s="5" t="s">
        <v>75</v>
      </c>
      <c r="P14" s="6" t="s">
        <v>76</v>
      </c>
    </row>
    <row r="15" spans="1:39" x14ac:dyDescent="0.3">
      <c r="A15" s="7" t="s">
        <v>59</v>
      </c>
      <c r="B15" s="44" t="s">
        <v>64</v>
      </c>
      <c r="C15" s="4">
        <v>20</v>
      </c>
      <c r="D15" s="34">
        <v>228.36</v>
      </c>
      <c r="E15" s="29" t="s">
        <v>70</v>
      </c>
      <c r="F15" s="26" t="s">
        <v>71</v>
      </c>
      <c r="G15" s="29" t="s">
        <v>72</v>
      </c>
      <c r="H15" s="26" t="s">
        <v>73</v>
      </c>
      <c r="I15" s="26" t="s">
        <v>72</v>
      </c>
      <c r="J15" s="4" t="s">
        <v>73</v>
      </c>
      <c r="K15" s="42" t="s">
        <v>74</v>
      </c>
      <c r="L15" s="14" t="s">
        <v>17</v>
      </c>
      <c r="M15" s="14" t="s">
        <v>29</v>
      </c>
      <c r="N15" s="14" t="s">
        <v>29</v>
      </c>
      <c r="O15" s="5" t="s">
        <v>75</v>
      </c>
      <c r="P15" s="6" t="s">
        <v>76</v>
      </c>
    </row>
    <row r="16" spans="1:39" x14ac:dyDescent="0.3">
      <c r="A16" s="7" t="s">
        <v>59</v>
      </c>
      <c r="B16" s="47" t="s">
        <v>65</v>
      </c>
      <c r="C16" s="4">
        <v>20</v>
      </c>
      <c r="D16" s="16">
        <v>277.25200000000001</v>
      </c>
      <c r="E16" s="17" t="s">
        <v>70</v>
      </c>
      <c r="F16" s="2" t="s">
        <v>71</v>
      </c>
      <c r="G16" s="24" t="s">
        <v>72</v>
      </c>
      <c r="H16" s="13" t="s">
        <v>73</v>
      </c>
      <c r="I16" s="28" t="s">
        <v>72</v>
      </c>
      <c r="J16" s="4" t="s">
        <v>73</v>
      </c>
      <c r="K16" s="13" t="s">
        <v>74</v>
      </c>
      <c r="L16" s="14" t="s">
        <v>17</v>
      </c>
      <c r="M16" s="14" t="s">
        <v>29</v>
      </c>
      <c r="N16" s="14" t="s">
        <v>29</v>
      </c>
      <c r="O16" s="5" t="s">
        <v>75</v>
      </c>
      <c r="P16" s="6" t="s">
        <v>76</v>
      </c>
    </row>
    <row r="17" spans="1:16" ht="20.25" customHeight="1" x14ac:dyDescent="0.3">
      <c r="A17" s="7" t="s">
        <v>59</v>
      </c>
      <c r="B17" s="48" t="s">
        <v>69</v>
      </c>
      <c r="C17" s="4">
        <v>20</v>
      </c>
      <c r="D17" s="34">
        <v>277.25200000000001</v>
      </c>
      <c r="E17" s="29" t="s">
        <v>70</v>
      </c>
      <c r="F17" s="26" t="s">
        <v>71</v>
      </c>
      <c r="G17" s="29" t="s">
        <v>72</v>
      </c>
      <c r="H17" s="26" t="s">
        <v>73</v>
      </c>
      <c r="I17" s="26" t="s">
        <v>72</v>
      </c>
      <c r="J17" s="26" t="s">
        <v>73</v>
      </c>
      <c r="K17" s="11" t="s">
        <v>74</v>
      </c>
      <c r="L17" s="14" t="s">
        <v>17</v>
      </c>
      <c r="M17" s="14" t="s">
        <v>29</v>
      </c>
      <c r="N17" s="14" t="s">
        <v>29</v>
      </c>
      <c r="O17" s="5" t="s">
        <v>75</v>
      </c>
      <c r="P17" s="6" t="s">
        <v>76</v>
      </c>
    </row>
    <row r="18" spans="1:16" ht="18" customHeight="1" x14ac:dyDescent="0.3">
      <c r="A18" s="7" t="s">
        <v>59</v>
      </c>
      <c r="B18" s="44" t="s">
        <v>66</v>
      </c>
      <c r="C18" s="4">
        <v>20</v>
      </c>
      <c r="D18" s="34">
        <v>277.25200000000001</v>
      </c>
      <c r="E18" s="29" t="s">
        <v>70</v>
      </c>
      <c r="F18" s="26" t="s">
        <v>71</v>
      </c>
      <c r="G18" s="29" t="s">
        <v>72</v>
      </c>
      <c r="H18" s="26" t="s">
        <v>73</v>
      </c>
      <c r="I18" s="26" t="s">
        <v>72</v>
      </c>
      <c r="J18" s="26" t="s">
        <v>73</v>
      </c>
      <c r="K18" s="11" t="s">
        <v>74</v>
      </c>
      <c r="L18" s="14" t="s">
        <v>17</v>
      </c>
      <c r="M18" s="14" t="s">
        <v>29</v>
      </c>
      <c r="N18" s="14" t="s">
        <v>29</v>
      </c>
      <c r="O18" s="5" t="s">
        <v>75</v>
      </c>
      <c r="P18" s="6" t="s">
        <v>76</v>
      </c>
    </row>
    <row r="19" spans="1:16" ht="21.75" customHeight="1" x14ac:dyDescent="0.3">
      <c r="A19" s="7" t="s">
        <v>59</v>
      </c>
      <c r="B19" s="44" t="s">
        <v>67</v>
      </c>
      <c r="C19" s="4">
        <v>20</v>
      </c>
      <c r="D19" s="34">
        <v>277.25200000000001</v>
      </c>
      <c r="E19" s="29" t="s">
        <v>70</v>
      </c>
      <c r="F19" s="26" t="s">
        <v>71</v>
      </c>
      <c r="G19" s="29" t="s">
        <v>72</v>
      </c>
      <c r="H19" s="26" t="s">
        <v>73</v>
      </c>
      <c r="I19" s="26" t="s">
        <v>72</v>
      </c>
      <c r="J19" s="26" t="s">
        <v>73</v>
      </c>
      <c r="K19" s="11" t="s">
        <v>74</v>
      </c>
      <c r="L19" s="14" t="s">
        <v>17</v>
      </c>
      <c r="M19" s="14" t="s">
        <v>29</v>
      </c>
      <c r="N19" s="14" t="s">
        <v>29</v>
      </c>
      <c r="O19" s="5" t="s">
        <v>75</v>
      </c>
      <c r="P19" s="6" t="s">
        <v>76</v>
      </c>
    </row>
    <row r="20" spans="1:16" ht="19.5" customHeight="1" x14ac:dyDescent="0.3">
      <c r="A20" s="7" t="s">
        <v>59</v>
      </c>
      <c r="B20" s="44" t="s">
        <v>68</v>
      </c>
      <c r="C20" s="4">
        <v>20</v>
      </c>
      <c r="D20" s="34">
        <v>228.36</v>
      </c>
      <c r="E20" s="29" t="s">
        <v>70</v>
      </c>
      <c r="F20" s="26" t="s">
        <v>71</v>
      </c>
      <c r="G20" s="29" t="s">
        <v>72</v>
      </c>
      <c r="H20" s="26" t="s">
        <v>73</v>
      </c>
      <c r="I20" s="26" t="s">
        <v>72</v>
      </c>
      <c r="J20" s="26" t="s">
        <v>73</v>
      </c>
      <c r="K20" s="11" t="s">
        <v>74</v>
      </c>
      <c r="L20" s="14" t="s">
        <v>17</v>
      </c>
      <c r="M20" s="14" t="s">
        <v>29</v>
      </c>
      <c r="N20" s="14" t="s">
        <v>29</v>
      </c>
      <c r="O20" s="5" t="s">
        <v>75</v>
      </c>
      <c r="P20" s="6" t="s">
        <v>76</v>
      </c>
    </row>
    <row r="21" spans="1:16" x14ac:dyDescent="0.2">
      <c r="A21" s="7" t="s">
        <v>77</v>
      </c>
      <c r="B21" s="44" t="s">
        <v>78</v>
      </c>
      <c r="C21" s="35">
        <v>20</v>
      </c>
      <c r="D21" s="34">
        <v>277.25200000000001</v>
      </c>
      <c r="E21" s="26" t="s">
        <v>70</v>
      </c>
      <c r="F21" s="26" t="s">
        <v>71</v>
      </c>
      <c r="G21" s="26" t="s">
        <v>88</v>
      </c>
      <c r="H21" s="26" t="s">
        <v>89</v>
      </c>
      <c r="I21" s="26" t="s">
        <v>88</v>
      </c>
      <c r="J21" s="26" t="s">
        <v>89</v>
      </c>
      <c r="K21" s="11" t="s">
        <v>74</v>
      </c>
      <c r="L21" s="14" t="s">
        <v>17</v>
      </c>
      <c r="M21" s="14" t="s">
        <v>29</v>
      </c>
      <c r="N21" s="14" t="s">
        <v>29</v>
      </c>
      <c r="O21" s="43" t="s">
        <v>90</v>
      </c>
      <c r="P21" s="38" t="s">
        <v>91</v>
      </c>
    </row>
    <row r="22" spans="1:16" x14ac:dyDescent="0.2">
      <c r="A22" s="7" t="s">
        <v>77</v>
      </c>
      <c r="B22" s="44" t="s">
        <v>79</v>
      </c>
      <c r="C22" s="35">
        <v>20</v>
      </c>
      <c r="D22" s="34">
        <v>277.25200000000001</v>
      </c>
      <c r="E22" s="26" t="s">
        <v>70</v>
      </c>
      <c r="F22" s="26" t="s">
        <v>71</v>
      </c>
      <c r="G22" s="26" t="s">
        <v>88</v>
      </c>
      <c r="H22" s="26" t="s">
        <v>89</v>
      </c>
      <c r="I22" s="26" t="s">
        <v>88</v>
      </c>
      <c r="J22" s="26" t="s">
        <v>89</v>
      </c>
      <c r="K22" s="11" t="s">
        <v>74</v>
      </c>
      <c r="L22" s="14" t="s">
        <v>17</v>
      </c>
      <c r="M22" s="14" t="s">
        <v>29</v>
      </c>
      <c r="N22" s="14" t="s">
        <v>29</v>
      </c>
      <c r="O22" s="43" t="s">
        <v>90</v>
      </c>
      <c r="P22" s="38" t="s">
        <v>91</v>
      </c>
    </row>
    <row r="23" spans="1:16" x14ac:dyDescent="0.2">
      <c r="A23" s="7" t="s">
        <v>77</v>
      </c>
      <c r="B23" s="44" t="s">
        <v>80</v>
      </c>
      <c r="C23" s="35">
        <v>20</v>
      </c>
      <c r="D23" s="34">
        <v>271.41700000000003</v>
      </c>
      <c r="E23" s="26" t="s">
        <v>70</v>
      </c>
      <c r="F23" s="26" t="s">
        <v>71</v>
      </c>
      <c r="G23" s="26" t="s">
        <v>88</v>
      </c>
      <c r="H23" s="26" t="s">
        <v>89</v>
      </c>
      <c r="I23" s="26" t="s">
        <v>88</v>
      </c>
      <c r="J23" s="26" t="s">
        <v>89</v>
      </c>
      <c r="K23" s="11" t="s">
        <v>74</v>
      </c>
      <c r="L23" s="14" t="s">
        <v>17</v>
      </c>
      <c r="M23" s="14" t="s">
        <v>29</v>
      </c>
      <c r="N23" s="14" t="s">
        <v>29</v>
      </c>
      <c r="O23" s="43" t="s">
        <v>90</v>
      </c>
      <c r="P23" s="38" t="s">
        <v>91</v>
      </c>
    </row>
    <row r="24" spans="1:16" x14ac:dyDescent="0.2">
      <c r="A24" s="7" t="s">
        <v>77</v>
      </c>
      <c r="B24" s="44" t="s">
        <v>81</v>
      </c>
      <c r="C24" s="35">
        <v>20</v>
      </c>
      <c r="D24" s="34">
        <v>231.30799999999999</v>
      </c>
      <c r="E24" s="26" t="s">
        <v>70</v>
      </c>
      <c r="F24" s="26" t="s">
        <v>71</v>
      </c>
      <c r="G24" s="26" t="s">
        <v>88</v>
      </c>
      <c r="H24" s="26" t="s">
        <v>89</v>
      </c>
      <c r="I24" s="26" t="s">
        <v>88</v>
      </c>
      <c r="J24" s="26" t="s">
        <v>89</v>
      </c>
      <c r="K24" s="11" t="s">
        <v>74</v>
      </c>
      <c r="L24" s="14" t="s">
        <v>17</v>
      </c>
      <c r="M24" s="14" t="s">
        <v>29</v>
      </c>
      <c r="N24" s="14" t="s">
        <v>29</v>
      </c>
      <c r="O24" s="43" t="s">
        <v>90</v>
      </c>
      <c r="P24" s="38" t="s">
        <v>91</v>
      </c>
    </row>
    <row r="25" spans="1:16" x14ac:dyDescent="0.2">
      <c r="A25" s="7" t="s">
        <v>77</v>
      </c>
      <c r="B25" s="44" t="s">
        <v>82</v>
      </c>
      <c r="C25" s="35">
        <v>20</v>
      </c>
      <c r="D25" s="34">
        <v>263.67680000000001</v>
      </c>
      <c r="E25" s="26" t="s">
        <v>70</v>
      </c>
      <c r="F25" s="26" t="s">
        <v>71</v>
      </c>
      <c r="G25" s="26" t="s">
        <v>88</v>
      </c>
      <c r="H25" s="26" t="s">
        <v>89</v>
      </c>
      <c r="I25" s="26" t="s">
        <v>88</v>
      </c>
      <c r="J25" s="26" t="s">
        <v>89</v>
      </c>
      <c r="K25" s="11" t="s">
        <v>74</v>
      </c>
      <c r="L25" s="14" t="s">
        <v>17</v>
      </c>
      <c r="M25" s="14" t="s">
        <v>29</v>
      </c>
      <c r="N25" s="14" t="s">
        <v>29</v>
      </c>
      <c r="O25" s="43" t="s">
        <v>90</v>
      </c>
      <c r="P25" s="38" t="s">
        <v>91</v>
      </c>
    </row>
    <row r="26" spans="1:16" x14ac:dyDescent="0.2">
      <c r="A26" s="7" t="s">
        <v>77</v>
      </c>
      <c r="B26" s="44" t="s">
        <v>83</v>
      </c>
      <c r="C26" s="35">
        <v>20</v>
      </c>
      <c r="D26" s="34">
        <v>277.25200000000001</v>
      </c>
      <c r="E26" s="26" t="s">
        <v>70</v>
      </c>
      <c r="F26" s="26" t="s">
        <v>71</v>
      </c>
      <c r="G26" s="26" t="s">
        <v>88</v>
      </c>
      <c r="H26" s="26" t="s">
        <v>89</v>
      </c>
      <c r="I26" s="26" t="s">
        <v>88</v>
      </c>
      <c r="J26" s="26" t="s">
        <v>89</v>
      </c>
      <c r="K26" s="11" t="s">
        <v>74</v>
      </c>
      <c r="L26" s="14" t="s">
        <v>17</v>
      </c>
      <c r="M26" s="14" t="s">
        <v>29</v>
      </c>
      <c r="N26" s="14" t="s">
        <v>29</v>
      </c>
      <c r="O26" s="43" t="s">
        <v>90</v>
      </c>
      <c r="P26" s="38" t="s">
        <v>91</v>
      </c>
    </row>
    <row r="27" spans="1:16" x14ac:dyDescent="0.2">
      <c r="A27" s="7" t="s">
        <v>77</v>
      </c>
      <c r="B27" s="44" t="s">
        <v>84</v>
      </c>
      <c r="C27" s="35">
        <v>20</v>
      </c>
      <c r="D27" s="34">
        <v>277.25200000000001</v>
      </c>
      <c r="E27" s="26" t="s">
        <v>70</v>
      </c>
      <c r="F27" s="26" t="s">
        <v>71</v>
      </c>
      <c r="G27" s="26" t="s">
        <v>88</v>
      </c>
      <c r="H27" s="26" t="s">
        <v>89</v>
      </c>
      <c r="I27" s="26" t="s">
        <v>88</v>
      </c>
      <c r="J27" s="26" t="s">
        <v>89</v>
      </c>
      <c r="K27" s="11" t="s">
        <v>74</v>
      </c>
      <c r="L27" s="14" t="s">
        <v>17</v>
      </c>
      <c r="M27" s="14" t="s">
        <v>29</v>
      </c>
      <c r="N27" s="14" t="s">
        <v>29</v>
      </c>
      <c r="O27" s="43" t="s">
        <v>90</v>
      </c>
      <c r="P27" s="38" t="s">
        <v>91</v>
      </c>
    </row>
    <row r="28" spans="1:16" x14ac:dyDescent="0.2">
      <c r="A28" s="7" t="s">
        <v>77</v>
      </c>
      <c r="B28" s="44" t="s">
        <v>85</v>
      </c>
      <c r="C28" s="35">
        <v>20</v>
      </c>
      <c r="D28" s="34">
        <v>277.25200000000001</v>
      </c>
      <c r="E28" s="26" t="s">
        <v>70</v>
      </c>
      <c r="F28" s="26" t="s">
        <v>71</v>
      </c>
      <c r="G28" s="26" t="s">
        <v>88</v>
      </c>
      <c r="H28" s="26" t="s">
        <v>89</v>
      </c>
      <c r="I28" s="26" t="s">
        <v>88</v>
      </c>
      <c r="J28" s="26" t="s">
        <v>89</v>
      </c>
      <c r="K28" s="11" t="s">
        <v>74</v>
      </c>
      <c r="L28" s="14" t="s">
        <v>17</v>
      </c>
      <c r="M28" s="14" t="s">
        <v>29</v>
      </c>
      <c r="N28" s="14" t="s">
        <v>29</v>
      </c>
      <c r="O28" s="43" t="s">
        <v>90</v>
      </c>
      <c r="P28" s="38" t="s">
        <v>91</v>
      </c>
    </row>
    <row r="29" spans="1:16" x14ac:dyDescent="0.2">
      <c r="A29" s="7" t="s">
        <v>77</v>
      </c>
      <c r="B29" s="44" t="s">
        <v>86</v>
      </c>
      <c r="C29" s="35">
        <v>20</v>
      </c>
      <c r="D29" s="34">
        <v>231.30799999999999</v>
      </c>
      <c r="E29" s="26" t="s">
        <v>70</v>
      </c>
      <c r="F29" s="26" t="s">
        <v>71</v>
      </c>
      <c r="G29" s="26" t="s">
        <v>88</v>
      </c>
      <c r="H29" s="26" t="s">
        <v>89</v>
      </c>
      <c r="I29" s="26" t="s">
        <v>88</v>
      </c>
      <c r="J29" s="26" t="s">
        <v>89</v>
      </c>
      <c r="K29" s="11" t="s">
        <v>74</v>
      </c>
      <c r="L29" s="14" t="s">
        <v>17</v>
      </c>
      <c r="M29" s="14" t="s">
        <v>29</v>
      </c>
      <c r="N29" s="14" t="s">
        <v>29</v>
      </c>
      <c r="O29" s="43" t="s">
        <v>90</v>
      </c>
      <c r="P29" s="38" t="s">
        <v>91</v>
      </c>
    </row>
    <row r="30" spans="1:16" x14ac:dyDescent="0.2">
      <c r="A30" s="7" t="s">
        <v>77</v>
      </c>
      <c r="B30" s="44" t="s">
        <v>87</v>
      </c>
      <c r="C30" s="35">
        <v>20</v>
      </c>
      <c r="D30" s="34">
        <v>277.25200000000001</v>
      </c>
      <c r="E30" s="26" t="s">
        <v>70</v>
      </c>
      <c r="F30" s="26" t="s">
        <v>71</v>
      </c>
      <c r="G30" s="26" t="s">
        <v>88</v>
      </c>
      <c r="H30" s="26" t="s">
        <v>89</v>
      </c>
      <c r="I30" s="26" t="s">
        <v>88</v>
      </c>
      <c r="J30" s="26" t="s">
        <v>89</v>
      </c>
      <c r="K30" s="11" t="s">
        <v>74</v>
      </c>
      <c r="L30" s="14" t="s">
        <v>17</v>
      </c>
      <c r="M30" s="14" t="s">
        <v>29</v>
      </c>
      <c r="N30" s="14" t="s">
        <v>29</v>
      </c>
      <c r="O30" s="43" t="s">
        <v>90</v>
      </c>
      <c r="P30" s="38" t="s">
        <v>91</v>
      </c>
    </row>
    <row r="31" spans="1:16" x14ac:dyDescent="0.2">
      <c r="A31" s="11"/>
      <c r="B31" s="25"/>
      <c r="C31" s="35"/>
      <c r="D31" s="34"/>
      <c r="E31" s="26"/>
      <c r="F31" s="26"/>
      <c r="G31" s="26"/>
      <c r="H31" s="26"/>
      <c r="I31" s="26"/>
      <c r="J31" s="26"/>
      <c r="K31" s="11"/>
      <c r="L31" s="3"/>
      <c r="M31" s="3"/>
      <c r="N31" s="3"/>
      <c r="O31" s="11"/>
      <c r="P31" s="11"/>
    </row>
  </sheetData>
  <phoneticPr fontId="3" type="noConversion"/>
  <conditionalFormatting sqref="A2:A7 A11:A30">
    <cfRule type="duplicateValues" dxfId="5" priority="10"/>
    <cfRule type="duplicateValues" dxfId="4" priority="11"/>
    <cfRule type="duplicateValues" dxfId="3" priority="12"/>
  </conditionalFormatting>
  <conditionalFormatting sqref="B1 B9 B12:B16 B18:B1048576">
    <cfRule type="duplicateValues" dxfId="2" priority="18"/>
  </conditionalFormatting>
  <conditionalFormatting sqref="B10:B11">
    <cfRule type="duplicateValues" dxfId="1" priority="4"/>
    <cfRule type="duplicateValues" dxfId="0" priority="5"/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E47F-68AC-42F0-83B1-8177C2867A37}">
  <dimension ref="A1:E17"/>
  <sheetViews>
    <sheetView workbookViewId="0">
      <selection activeCell="E1" sqref="E1:E17"/>
    </sheetView>
  </sheetViews>
  <sheetFormatPr defaultRowHeight="14.4" x14ac:dyDescent="0.3"/>
  <sheetData>
    <row r="1" spans="1:5" x14ac:dyDescent="0.3">
      <c r="A1" s="4">
        <v>20</v>
      </c>
      <c r="B1" s="3">
        <v>20200</v>
      </c>
      <c r="D1">
        <f>B1+2200</f>
        <v>22400</v>
      </c>
      <c r="E1">
        <f>D1/100</f>
        <v>224</v>
      </c>
    </row>
    <row r="2" spans="1:5" x14ac:dyDescent="0.3">
      <c r="A2" s="4">
        <v>20</v>
      </c>
      <c r="B2" s="3">
        <v>20200</v>
      </c>
      <c r="D2">
        <f t="shared" ref="D2:D8" si="0">B2+2200</f>
        <v>22400</v>
      </c>
      <c r="E2">
        <f t="shared" ref="E2:E15" si="1">D2/100</f>
        <v>224</v>
      </c>
    </row>
    <row r="3" spans="1:5" x14ac:dyDescent="0.3">
      <c r="A3" s="4">
        <v>20</v>
      </c>
      <c r="B3" s="3">
        <v>20200</v>
      </c>
      <c r="D3">
        <f t="shared" si="0"/>
        <v>22400</v>
      </c>
      <c r="E3">
        <f t="shared" si="1"/>
        <v>224</v>
      </c>
    </row>
    <row r="4" spans="1:5" x14ac:dyDescent="0.3">
      <c r="A4" s="4">
        <v>20</v>
      </c>
      <c r="B4" s="3">
        <v>20200</v>
      </c>
      <c r="D4">
        <f t="shared" si="0"/>
        <v>22400</v>
      </c>
      <c r="E4">
        <f t="shared" si="1"/>
        <v>224</v>
      </c>
    </row>
    <row r="5" spans="1:5" x14ac:dyDescent="0.3">
      <c r="A5" s="4">
        <v>20</v>
      </c>
      <c r="B5" s="3">
        <v>20200</v>
      </c>
      <c r="D5">
        <f t="shared" si="0"/>
        <v>22400</v>
      </c>
      <c r="E5">
        <f t="shared" si="1"/>
        <v>224</v>
      </c>
    </row>
    <row r="6" spans="1:5" x14ac:dyDescent="0.3">
      <c r="A6" s="4">
        <v>20</v>
      </c>
      <c r="B6" s="3">
        <v>20200</v>
      </c>
      <c r="D6">
        <f t="shared" si="0"/>
        <v>22400</v>
      </c>
      <c r="E6">
        <f t="shared" si="1"/>
        <v>224</v>
      </c>
    </row>
    <row r="7" spans="1:5" x14ac:dyDescent="0.3">
      <c r="A7" s="4">
        <v>20</v>
      </c>
      <c r="B7" s="3">
        <v>20200</v>
      </c>
      <c r="D7">
        <f t="shared" si="0"/>
        <v>22400</v>
      </c>
      <c r="E7">
        <f t="shared" si="1"/>
        <v>224</v>
      </c>
    </row>
    <row r="8" spans="1:5" x14ac:dyDescent="0.3">
      <c r="A8" s="9">
        <v>20</v>
      </c>
      <c r="B8" s="10">
        <v>25476</v>
      </c>
      <c r="D8">
        <f t="shared" si="0"/>
        <v>27676</v>
      </c>
      <c r="E8">
        <f t="shared" si="1"/>
        <v>276.76</v>
      </c>
    </row>
    <row r="9" spans="1:5" x14ac:dyDescent="0.3">
      <c r="A9" s="4">
        <v>40</v>
      </c>
      <c r="B9" s="10">
        <v>25476</v>
      </c>
      <c r="D9">
        <f>B9+3800</f>
        <v>29276</v>
      </c>
      <c r="E9">
        <f t="shared" si="1"/>
        <v>292.76</v>
      </c>
    </row>
    <row r="10" spans="1:5" x14ac:dyDescent="0.3">
      <c r="A10" s="4">
        <v>20</v>
      </c>
      <c r="B10" s="10">
        <v>23310</v>
      </c>
      <c r="D10">
        <f>B10+2200</f>
        <v>25510</v>
      </c>
      <c r="E10">
        <f>D10/100</f>
        <v>255.1</v>
      </c>
    </row>
    <row r="11" spans="1:5" x14ac:dyDescent="0.3">
      <c r="A11" s="9">
        <v>40</v>
      </c>
      <c r="B11" s="10">
        <v>13718</v>
      </c>
      <c r="D11">
        <f t="shared" ref="D11:D13" si="2">B11+3800</f>
        <v>17518</v>
      </c>
      <c r="E11">
        <f t="shared" si="1"/>
        <v>175.18</v>
      </c>
    </row>
    <row r="12" spans="1:5" x14ac:dyDescent="0.3">
      <c r="A12" s="9">
        <v>40</v>
      </c>
      <c r="B12" s="10">
        <v>3560</v>
      </c>
      <c r="D12">
        <f t="shared" si="2"/>
        <v>7360</v>
      </c>
      <c r="E12">
        <f t="shared" si="1"/>
        <v>73.599999999999994</v>
      </c>
    </row>
    <row r="13" spans="1:5" x14ac:dyDescent="0.3">
      <c r="A13" s="9">
        <v>40</v>
      </c>
      <c r="B13" s="10">
        <v>5731</v>
      </c>
      <c r="D13">
        <f t="shared" si="2"/>
        <v>9531</v>
      </c>
      <c r="E13">
        <f t="shared" si="1"/>
        <v>95.31</v>
      </c>
    </row>
    <row r="14" spans="1:5" x14ac:dyDescent="0.3">
      <c r="A14" s="12">
        <v>20</v>
      </c>
      <c r="B14" s="8">
        <v>16320</v>
      </c>
      <c r="D14">
        <f>B14+2200</f>
        <v>18520</v>
      </c>
      <c r="E14">
        <f>D14/100</f>
        <v>185.2</v>
      </c>
    </row>
    <row r="15" spans="1:5" x14ac:dyDescent="0.3">
      <c r="A15" s="13">
        <v>40</v>
      </c>
      <c r="B15" s="13">
        <v>12903.16</v>
      </c>
      <c r="D15">
        <f>B15+3800</f>
        <v>16703.16</v>
      </c>
      <c r="E15">
        <f t="shared" si="1"/>
        <v>167.0316</v>
      </c>
    </row>
    <row r="16" spans="1:5" x14ac:dyDescent="0.3">
      <c r="A16" s="12">
        <v>20</v>
      </c>
      <c r="B16" s="8">
        <v>24720</v>
      </c>
      <c r="D16">
        <f t="shared" ref="D16:D17" si="3">B16+2200</f>
        <v>26920</v>
      </c>
      <c r="E16">
        <f t="shared" ref="E16:E17" si="4">D16/100</f>
        <v>269.2</v>
      </c>
    </row>
    <row r="17" spans="1:5" x14ac:dyDescent="0.3">
      <c r="A17" s="12">
        <v>20</v>
      </c>
      <c r="B17" s="8">
        <v>24720</v>
      </c>
      <c r="D17">
        <f t="shared" si="3"/>
        <v>26920</v>
      </c>
      <c r="E17">
        <f t="shared" si="4"/>
        <v>269.2</v>
      </c>
    </row>
  </sheetData>
  <autoFilter ref="A1:B17" xr:uid="{9CDBE47F-68AC-42F0-83B1-8177C2867A3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2024-12-25T09:00:09Z</dcterms:modified>
</cp:coreProperties>
</file>