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0487260-F41A-413B-9DCC-526F45A9FB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nctions Format" sheetId="1" r:id="rId1"/>
    <sheet name="Sheet2" sheetId="3" r:id="rId2"/>
  </sheets>
  <definedNames>
    <definedName name="_xlnm._FilterDatabase" localSheetId="0" hidden="1">'Sanctions Format'!$A$1:$O$3</definedName>
  </definedNames>
  <calcPr calcId="191029"/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" i="3"/>
</calcChain>
</file>

<file path=xl/sharedStrings.xml><?xml version="1.0" encoding="utf-8"?>
<sst xmlns="http://schemas.openxmlformats.org/spreadsheetml/2006/main" count="392" uniqueCount="76">
  <si>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</si>
  <si>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</si>
  <si>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</si>
  <si>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</si>
  <si>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</si>
  <si>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</si>
  <si>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</si>
  <si>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</si>
  <si>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</si>
  <si>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</si>
  <si>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</si>
  <si>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</si>
  <si>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</si>
  <si>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</si>
  <si>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</si>
  <si>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AEJEA</t>
  </si>
  <si>
    <t>TCLU2485146</t>
  </si>
  <si>
    <t>TEMU5079111</t>
  </si>
  <si>
    <t>DOLU2010200</t>
  </si>
  <si>
    <t>TEMU5080200</t>
  </si>
  <si>
    <t>DOLU2008898</t>
  </si>
  <si>
    <t>MAXU1355740</t>
  </si>
  <si>
    <t>GESU1438151</t>
  </si>
  <si>
    <t>DOLU2003601</t>
  </si>
  <si>
    <t>MAXU1352102</t>
  </si>
  <si>
    <t>VSBU2081765</t>
  </si>
  <si>
    <t>TEMU3879286</t>
  </si>
  <si>
    <t>TEMU5083019</t>
  </si>
  <si>
    <t>GESU3933494</t>
  </si>
  <si>
    <t>CMAU1131890</t>
  </si>
  <si>
    <t>GATU1239730</t>
  </si>
  <si>
    <t>OCGU2089160</t>
  </si>
  <si>
    <t>TEMU5980937</t>
  </si>
  <si>
    <t>SEGU4242064</t>
  </si>
  <si>
    <t>GCUU3004374</t>
  </si>
  <si>
    <t>XINU1490855</t>
  </si>
  <si>
    <t>VSBU2072640</t>
  </si>
  <si>
    <t>DOLU2008624</t>
  </si>
  <si>
    <t>TGHU3890245</t>
  </si>
  <si>
    <t>TGHU0175222</t>
  </si>
  <si>
    <t>CAXU6564866</t>
  </si>
  <si>
    <t>MYPKG</t>
  </si>
  <si>
    <t>35660002</t>
  </si>
  <si>
    <t>Freightcare Logistics Sdn Bhd</t>
  </si>
  <si>
    <t>A-07-02 &amp; A-07-03, Block A Level 7, SkyPark OneCity, Jalan USJ 25/1, 47650 Subang Jaya, Selangor.</t>
  </si>
  <si>
    <t>DOLPHIN LINE SHIPPING LLC</t>
  </si>
  <si>
    <t>SUITE NO. 1309 / 13TH FLOOR- MAI TOWER, AL NAHDA 1, DUBAI, U.A.E.
NAHDA 1, DUBAI, U.A.E.</t>
  </si>
  <si>
    <t>7202.3000</t>
  </si>
  <si>
    <t>FERO SILICO MANGANESE (FE-SI-MN)</t>
  </si>
  <si>
    <t>35010497</t>
  </si>
  <si>
    <t>Galvanised Steel Wire Rope</t>
  </si>
  <si>
    <t>35010498</t>
  </si>
  <si>
    <t>OTHER CAST ARTICLES OF IRON (SANITARY CASTING)</t>
  </si>
  <si>
    <t>35010500</t>
  </si>
  <si>
    <t>7202.30.00</t>
  </si>
  <si>
    <t xml:space="preserve"> Ferro  silico  Manganese=54 MT </t>
  </si>
  <si>
    <t>35010502</t>
  </si>
  <si>
    <t>3902.90.00</t>
  </si>
  <si>
    <t>Ferro  silico  Manganese=54 MT</t>
  </si>
  <si>
    <t>35690010</t>
  </si>
  <si>
    <t>SPARE PARTS OF INDUCTION MELTING FURNACE</t>
  </si>
  <si>
    <t>DOLPKGJEA2504067</t>
  </si>
  <si>
    <t>SHJR250029YA</t>
  </si>
  <si>
    <t>SHAL HAWK SDN BHD</t>
  </si>
  <si>
    <t>BLUE SEA SHIPPING – ADEN</t>
  </si>
  <si>
    <t>PORCELAIN</t>
  </si>
  <si>
    <t>MOI BRAND</t>
  </si>
  <si>
    <t>20GP</t>
  </si>
  <si>
    <t>SAME AS CONSIGNEE</t>
  </si>
  <si>
    <t>INCCU</t>
  </si>
  <si>
    <t>40HC</t>
  </si>
  <si>
    <t>TEMU5085006</t>
  </si>
  <si>
    <t>TEMU4634272</t>
  </si>
  <si>
    <t>Saba Building, Greater Aden, Corniche area, ADEN, Yemen. EMAIL:accounts@anchorboy.com, viveka@sabaint.net, sarat@sabaint.net, wasif@anchorboy.com. Tel: 00967712002375</t>
  </si>
  <si>
    <t>YEADE</t>
  </si>
  <si>
    <t>SUITE 9.02, LEVEL 9, MENARA TREND, INTAN MILLENNIUM  SQUARE, NO.68, JALAN BATAI LAUT 4, TAMAN INTAN, 41300 KLANG, SELANGOR, MALAYSIA. Dir Line: 60333626902, Fax Line: 60333626901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</si>
</sst>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1"/>
  <sheetViews>
    <sheetView showGridLines="0" tabSelected="1" zoomScale="85" zoomScaleNormal="85" workbookViewId="0">
      <pane xSplit="3" topLeftCell="J1" activePane="topRight" state="frozen"/>
      <selection pane="topRight" activeCell="M14" sqref="M14"/>
    </sheetView>
  </sheetViews>
  <sheetFormatPr defaultColWidth="9.1796875" defaultRowHeight="14.5" x14ac:dyDescent="0.35"/>
  <cols>
    <col min="1" max="1" width="18.453125" style="1" bestFit="1" customWidth="1"/>
    <col min="2" max="2" width="18.1796875" style="1" bestFit="1" customWidth="1"/>
    <col min="3" max="3" width="10.81640625" style="1" bestFit="1" customWidth="1"/>
    <col min="4" max="4" width="36.453125" style="1" bestFit="1" customWidth="1"/>
    <col min="5" max="5" width="151.81640625" style="1" bestFit="1" customWidth="1"/>
    <col min="6" max="6" width="22.7265625" style="1" bestFit="1" customWidth="1"/>
    <col min="7" max="7" width="255.54296875" style="1" bestFit="1" customWidth="1"/>
    <col min="8" max="8" width="22.7265625" style="1" bestFit="1" customWidth="1"/>
    <col min="9" max="9" width="255.54296875" style="1" bestFit="1" customWidth="1"/>
    <col min="10" max="10" width="11.81640625" style="1" bestFit="1" customWidth="1"/>
    <col min="11" max="11" width="10.1796875" style="1" bestFit="1" customWidth="1"/>
    <col min="12" max="12" width="10.453125" style="1" bestFit="1" customWidth="1"/>
    <col min="13" max="13" width="13.54296875" style="1" bestFit="1" customWidth="1"/>
    <col min="14" max="14" width="14.54296875" style="1" bestFit="1" customWidth="1"/>
    <col min="15" max="15" width="41" style="1" bestFit="1" customWidth="1"/>
    <col min="16" max="16384" width="9.1796875" style="1"/>
  </cols>
  <sheetData>
    <row r="1" spans="1:15" ht="14.25" customHeight="1" x14ac:dyDescent="0.35">
      <c r="A1" s="3" t="s">
        <v>0</v>
      </c>
      <c r="B1" s="4" t="s">
        <v>1</v>
      </c>
      <c r="C1" s="5" t="s">
        <v>2</v>
      </c>
      <c r="D1" s="5" t="s">
        <v>3</v>
      </c>
      <c r="E1" s="5" t="s">
        <v>10</v>
      </c>
      <c r="F1" s="5" t="s">
        <v>4</v>
      </c>
      <c r="G1" s="5" t="s">
        <v>11</v>
      </c>
      <c r="H1" s="5" t="s">
        <v>12</v>
      </c>
      <c r="I1" s="5" t="s">
        <v>13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6" t="s">
        <v>14</v>
      </c>
    </row>
    <row r="2" spans="1:15" ht="14.25" customHeight="1" x14ac:dyDescent="0.35">
      <c r="A2" s="2" t="s">
        <v>62</v>
      </c>
      <c r="B2" s="2" t="s">
        <v>34</v>
      </c>
      <c r="C2" s="2">
        <v>2210</v>
      </c>
      <c r="D2" s="2" t="s">
        <v>63</v>
      </c>
      <c r="E2" s="2" t="s">
        <v>75</v>
      </c>
      <c r="F2" s="2" t="s">
        <v>64</v>
      </c>
      <c r="G2" s="2" t="s">
        <v>73</v>
      </c>
      <c r="H2" s="2" t="s">
        <v>64</v>
      </c>
      <c r="I2" s="2" t="s">
        <v>73</v>
      </c>
      <c r="J2" s="2" t="s">
        <v>41</v>
      </c>
      <c r="K2" s="2" t="s">
        <v>41</v>
      </c>
      <c r="L2" s="2" t="s">
        <v>15</v>
      </c>
      <c r="M2" s="2" t="s">
        <v>74</v>
      </c>
      <c r="N2" s="2">
        <v>34029099</v>
      </c>
      <c r="O2" s="2" t="s">
        <v>65</v>
      </c>
    </row>
    <row r="3" spans="1:15" ht="14.25" customHeight="1" x14ac:dyDescent="0.35">
      <c r="A3" s="2" t="s">
        <v>62</v>
      </c>
      <c r="B3" s="2" t="s">
        <v>35</v>
      </c>
      <c r="C3" s="2">
        <v>2210</v>
      </c>
      <c r="D3" s="2" t="s">
        <v>63</v>
      </c>
      <c r="E3" s="2" t="s">
        <v>75</v>
      </c>
      <c r="F3" s="2" t="s">
        <v>64</v>
      </c>
      <c r="G3" s="2" t="s">
        <v>73</v>
      </c>
      <c r="H3" s="2" t="s">
        <v>64</v>
      </c>
      <c r="I3" s="2" t="s">
        <v>73</v>
      </c>
      <c r="J3" s="2" t="s">
        <v>41</v>
      </c>
      <c r="K3" s="2" t="s">
        <v>41</v>
      </c>
      <c r="L3" s="2" t="s">
        <v>15</v>
      </c>
      <c r="M3" s="2" t="s">
        <v>74</v>
      </c>
      <c r="N3" s="2">
        <v>34029099</v>
      </c>
      <c r="O3" s="2" t="s">
        <v>65</v>
      </c>
    </row>
    <row r="4" spans="1:15" ht="14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4.2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4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4.2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4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4.2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4.2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4.25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4.2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4.2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4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4.2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4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4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4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4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4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4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4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4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4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4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4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4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4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4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4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4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4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4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4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4.2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4.2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4.2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4.2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4.2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4.2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4.2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4.2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4.2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4.2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4.2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4.2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4.2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4.2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4.2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4.2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4.2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4.2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4.2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4.2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4.2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4.2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4.2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4.2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4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4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4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4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4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4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 x14ac:dyDescent="0.35"/>
    <row r="278" spans="1:15" ht="14.25" customHeight="1" x14ac:dyDescent="0.35"/>
    <row r="279" spans="1:15" ht="14.25" customHeight="1" x14ac:dyDescent="0.35"/>
    <row r="280" spans="1:15" ht="14.25" customHeight="1" x14ac:dyDescent="0.35"/>
    <row r="281" spans="1:15" ht="14.25" customHeight="1" x14ac:dyDescent="0.35"/>
  </sheetData>
  <autoFilter ref="A1:O3" xr:uid="{00000000-0001-0000-0000-000000000000}"/>
  <conditionalFormatting sqref="B1">
    <cfRule type="duplicateValues" dxfId="8" priority="16"/>
  </conditionalFormatting>
  <conditionalFormatting sqref="B2:B1048576">
    <cfRule type="duplicateValues" dxfId="7" priority="15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opLeftCell="A22" workbookViewId="0">
      <selection activeCell="A25" sqref="A25:O26"/>
    </sheetView>
  </sheetViews>
  <sheetFormatPr defaultColWidth="8.7265625" defaultRowHeight="14.5" x14ac:dyDescent="0.35"/>
  <sheetData>
    <row r="1" spans="1:16" x14ac:dyDescent="0.35">
      <c r="A1" s="3" t="s">
        <v>0</v>
      </c>
      <c r="B1" s="4" t="s">
        <v>1</v>
      </c>
      <c r="C1" s="5" t="s">
        <v>2</v>
      </c>
      <c r="D1" s="5" t="s">
        <v>3</v>
      </c>
      <c r="E1" s="5" t="s">
        <v>10</v>
      </c>
      <c r="F1" s="5" t="s">
        <v>4</v>
      </c>
      <c r="G1" s="5" t="s">
        <v>11</v>
      </c>
      <c r="H1" s="5" t="s">
        <v>12</v>
      </c>
      <c r="I1" s="5" t="s">
        <v>13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6" t="s">
        <v>14</v>
      </c>
    </row>
    <row r="2" spans="1:16" x14ac:dyDescent="0.35">
      <c r="A2" s="7" t="s">
        <v>42</v>
      </c>
      <c r="B2" s="7" t="s">
        <v>19</v>
      </c>
      <c r="C2" s="7" t="s">
        <v>67</v>
      </c>
      <c r="D2" s="7" t="s">
        <v>43</v>
      </c>
      <c r="E2" s="7" t="s">
        <v>44</v>
      </c>
      <c r="F2" s="7" t="s">
        <v>45</v>
      </c>
      <c r="G2" s="7" t="s">
        <v>46</v>
      </c>
      <c r="H2" s="7" t="s">
        <v>68</v>
      </c>
      <c r="I2" s="7"/>
      <c r="J2" s="7" t="s">
        <v>69</v>
      </c>
      <c r="K2" s="7" t="s">
        <v>41</v>
      </c>
      <c r="L2" s="7" t="s">
        <v>15</v>
      </c>
      <c r="M2" s="7" t="s">
        <v>15</v>
      </c>
      <c r="N2" s="8" t="s">
        <v>47</v>
      </c>
      <c r="O2" s="7" t="s">
        <v>48</v>
      </c>
      <c r="P2" t="e">
        <f>VLOOKUP(B2,'Sanctions Format'!B:B,1,0)</f>
        <v>#N/A</v>
      </c>
    </row>
    <row r="3" spans="1:16" x14ac:dyDescent="0.35">
      <c r="A3" s="7" t="s">
        <v>42</v>
      </c>
      <c r="B3" s="7" t="s">
        <v>23</v>
      </c>
      <c r="C3" s="7" t="s">
        <v>67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68</v>
      </c>
      <c r="I3" s="7"/>
      <c r="J3" s="7" t="s">
        <v>69</v>
      </c>
      <c r="K3" s="7" t="s">
        <v>41</v>
      </c>
      <c r="L3" s="7" t="s">
        <v>15</v>
      </c>
      <c r="M3" s="7" t="s">
        <v>15</v>
      </c>
      <c r="N3" s="8" t="s">
        <v>47</v>
      </c>
      <c r="O3" s="7" t="s">
        <v>48</v>
      </c>
      <c r="P3" t="e">
        <f>VLOOKUP(B3,'Sanctions Format'!B:B,1,0)</f>
        <v>#N/A</v>
      </c>
    </row>
    <row r="4" spans="1:16" x14ac:dyDescent="0.35">
      <c r="A4" s="7" t="s">
        <v>42</v>
      </c>
      <c r="B4" s="7" t="s">
        <v>21</v>
      </c>
      <c r="C4" s="7" t="s">
        <v>67</v>
      </c>
      <c r="D4" s="7" t="s">
        <v>43</v>
      </c>
      <c r="E4" s="7" t="s">
        <v>44</v>
      </c>
      <c r="F4" s="7" t="s">
        <v>45</v>
      </c>
      <c r="G4" s="7" t="s">
        <v>46</v>
      </c>
      <c r="H4" s="7" t="s">
        <v>68</v>
      </c>
      <c r="I4" s="7"/>
      <c r="J4" s="7" t="s">
        <v>69</v>
      </c>
      <c r="K4" s="7" t="s">
        <v>41</v>
      </c>
      <c r="L4" s="7" t="s">
        <v>15</v>
      </c>
      <c r="M4" s="7" t="s">
        <v>15</v>
      </c>
      <c r="N4" s="8" t="s">
        <v>47</v>
      </c>
      <c r="O4" s="7" t="s">
        <v>48</v>
      </c>
      <c r="P4" t="e">
        <f>VLOOKUP(B4,'Sanctions Format'!B:B,1,0)</f>
        <v>#N/A</v>
      </c>
    </row>
    <row r="5" spans="1:16" x14ac:dyDescent="0.35">
      <c r="A5" s="7" t="s">
        <v>42</v>
      </c>
      <c r="B5" s="7" t="s">
        <v>22</v>
      </c>
      <c r="C5" s="7" t="s">
        <v>67</v>
      </c>
      <c r="D5" s="7" t="s">
        <v>43</v>
      </c>
      <c r="E5" s="7" t="s">
        <v>44</v>
      </c>
      <c r="F5" s="7" t="s">
        <v>45</v>
      </c>
      <c r="G5" s="7" t="s">
        <v>46</v>
      </c>
      <c r="H5" s="7" t="s">
        <v>68</v>
      </c>
      <c r="I5" s="7"/>
      <c r="J5" s="7" t="s">
        <v>69</v>
      </c>
      <c r="K5" s="7" t="s">
        <v>41</v>
      </c>
      <c r="L5" s="7" t="s">
        <v>15</v>
      </c>
      <c r="M5" s="7" t="s">
        <v>15</v>
      </c>
      <c r="N5" s="8" t="s">
        <v>47</v>
      </c>
      <c r="O5" s="7" t="s">
        <v>48</v>
      </c>
      <c r="P5" t="e">
        <f>VLOOKUP(B5,'Sanctions Format'!B:B,1,0)</f>
        <v>#N/A</v>
      </c>
    </row>
    <row r="6" spans="1:16" x14ac:dyDescent="0.35">
      <c r="A6" s="7" t="s">
        <v>42</v>
      </c>
      <c r="B6" s="7" t="s">
        <v>17</v>
      </c>
      <c r="C6" s="7" t="s">
        <v>67</v>
      </c>
      <c r="D6" s="7" t="s">
        <v>43</v>
      </c>
      <c r="E6" s="7" t="s">
        <v>44</v>
      </c>
      <c r="F6" s="7" t="s">
        <v>45</v>
      </c>
      <c r="G6" s="7" t="s">
        <v>46</v>
      </c>
      <c r="H6" s="7" t="s">
        <v>68</v>
      </c>
      <c r="I6" s="7"/>
      <c r="J6" s="7" t="s">
        <v>69</v>
      </c>
      <c r="K6" s="7" t="s">
        <v>41</v>
      </c>
      <c r="L6" s="7" t="s">
        <v>15</v>
      </c>
      <c r="M6" s="7" t="s">
        <v>15</v>
      </c>
      <c r="N6" s="8" t="s">
        <v>47</v>
      </c>
      <c r="O6" s="7" t="s">
        <v>48</v>
      </c>
      <c r="P6" t="e">
        <f>VLOOKUP(B6,'Sanctions Format'!B:B,1,0)</f>
        <v>#N/A</v>
      </c>
    </row>
    <row r="7" spans="1:16" x14ac:dyDescent="0.35">
      <c r="A7" s="7" t="s">
        <v>42</v>
      </c>
      <c r="B7" s="7" t="s">
        <v>24</v>
      </c>
      <c r="C7" s="7" t="s">
        <v>67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68</v>
      </c>
      <c r="I7" s="7"/>
      <c r="J7" s="7" t="s">
        <v>69</v>
      </c>
      <c r="K7" s="7" t="s">
        <v>41</v>
      </c>
      <c r="L7" s="7" t="s">
        <v>15</v>
      </c>
      <c r="M7" s="7" t="s">
        <v>15</v>
      </c>
      <c r="N7" s="8" t="s">
        <v>47</v>
      </c>
      <c r="O7" s="7" t="s">
        <v>48</v>
      </c>
      <c r="P7" t="e">
        <f>VLOOKUP(B7,'Sanctions Format'!B:B,1,0)</f>
        <v>#N/A</v>
      </c>
    </row>
    <row r="8" spans="1:16" x14ac:dyDescent="0.35">
      <c r="A8" s="7" t="s">
        <v>42</v>
      </c>
      <c r="B8" s="7" t="s">
        <v>18</v>
      </c>
      <c r="C8" s="7" t="s">
        <v>67</v>
      </c>
      <c r="D8" s="7" t="s">
        <v>43</v>
      </c>
      <c r="E8" s="7" t="s">
        <v>44</v>
      </c>
      <c r="F8" s="7" t="s">
        <v>45</v>
      </c>
      <c r="G8" s="7" t="s">
        <v>46</v>
      </c>
      <c r="H8" s="7" t="s">
        <v>68</v>
      </c>
      <c r="I8" s="7"/>
      <c r="J8" s="7" t="s">
        <v>69</v>
      </c>
      <c r="K8" s="7" t="s">
        <v>41</v>
      </c>
      <c r="L8" s="7" t="s">
        <v>15</v>
      </c>
      <c r="M8" s="7" t="s">
        <v>15</v>
      </c>
      <c r="N8" s="8" t="s">
        <v>47</v>
      </c>
      <c r="O8" s="7" t="s">
        <v>48</v>
      </c>
      <c r="P8" t="e">
        <f>VLOOKUP(B8,'Sanctions Format'!B:B,1,0)</f>
        <v>#N/A</v>
      </c>
    </row>
    <row r="9" spans="1:16" x14ac:dyDescent="0.35">
      <c r="A9" s="7" t="s">
        <v>42</v>
      </c>
      <c r="B9" s="7" t="s">
        <v>20</v>
      </c>
      <c r="C9" s="7" t="s">
        <v>67</v>
      </c>
      <c r="D9" s="7" t="s">
        <v>43</v>
      </c>
      <c r="E9" s="7" t="s">
        <v>44</v>
      </c>
      <c r="F9" s="7" t="s">
        <v>45</v>
      </c>
      <c r="G9" s="7" t="s">
        <v>46</v>
      </c>
      <c r="H9" s="7" t="s">
        <v>68</v>
      </c>
      <c r="I9" s="7"/>
      <c r="J9" s="7" t="s">
        <v>69</v>
      </c>
      <c r="K9" s="7" t="s">
        <v>41</v>
      </c>
      <c r="L9" s="7" t="s">
        <v>15</v>
      </c>
      <c r="M9" s="7" t="s">
        <v>15</v>
      </c>
      <c r="N9" s="8" t="s">
        <v>47</v>
      </c>
      <c r="O9" s="7" t="s">
        <v>48</v>
      </c>
      <c r="P9" t="e">
        <f>VLOOKUP(B9,'Sanctions Format'!B:B,1,0)</f>
        <v>#N/A</v>
      </c>
    </row>
    <row r="10" spans="1:16" x14ac:dyDescent="0.35">
      <c r="A10" s="7" t="s">
        <v>42</v>
      </c>
      <c r="B10" s="7" t="s">
        <v>25</v>
      </c>
      <c r="C10" s="7" t="s">
        <v>67</v>
      </c>
      <c r="D10" s="7" t="s">
        <v>43</v>
      </c>
      <c r="E10" s="7" t="s">
        <v>44</v>
      </c>
      <c r="F10" s="7" t="s">
        <v>45</v>
      </c>
      <c r="G10" s="7" t="s">
        <v>46</v>
      </c>
      <c r="H10" s="7" t="s">
        <v>68</v>
      </c>
      <c r="I10" s="7"/>
      <c r="J10" s="7" t="s">
        <v>69</v>
      </c>
      <c r="K10" s="7" t="s">
        <v>41</v>
      </c>
      <c r="L10" s="7" t="s">
        <v>15</v>
      </c>
      <c r="M10" s="7" t="s">
        <v>15</v>
      </c>
      <c r="N10" s="8" t="s">
        <v>47</v>
      </c>
      <c r="O10" s="7" t="s">
        <v>48</v>
      </c>
      <c r="P10" t="e">
        <f>VLOOKUP(B10,'Sanctions Format'!B:B,1,0)</f>
        <v>#N/A</v>
      </c>
    </row>
    <row r="11" spans="1:16" x14ac:dyDescent="0.35">
      <c r="A11" s="7" t="s">
        <v>42</v>
      </c>
      <c r="B11" s="7" t="s">
        <v>16</v>
      </c>
      <c r="C11" s="7" t="s">
        <v>67</v>
      </c>
      <c r="D11" s="7" t="s">
        <v>43</v>
      </c>
      <c r="E11" s="7" t="s">
        <v>44</v>
      </c>
      <c r="F11" s="7" t="s">
        <v>45</v>
      </c>
      <c r="G11" s="7" t="s">
        <v>46</v>
      </c>
      <c r="H11" s="7" t="s">
        <v>68</v>
      </c>
      <c r="I11" s="7"/>
      <c r="J11" s="7" t="s">
        <v>69</v>
      </c>
      <c r="K11" s="7" t="s">
        <v>41</v>
      </c>
      <c r="L11" s="7" t="s">
        <v>15</v>
      </c>
      <c r="M11" s="7" t="s">
        <v>15</v>
      </c>
      <c r="N11" s="8" t="s">
        <v>47</v>
      </c>
      <c r="O11" s="7" t="s">
        <v>48</v>
      </c>
      <c r="P11" t="e">
        <f>VLOOKUP(B11,'Sanctions Format'!B:B,1,0)</f>
        <v>#N/A</v>
      </c>
    </row>
    <row r="12" spans="1:16" x14ac:dyDescent="0.35">
      <c r="A12" s="7" t="s">
        <v>49</v>
      </c>
      <c r="B12" s="7" t="s">
        <v>26</v>
      </c>
      <c r="C12" s="7" t="s">
        <v>67</v>
      </c>
      <c r="D12" s="7" t="s">
        <v>43</v>
      </c>
      <c r="E12" s="7" t="s">
        <v>44</v>
      </c>
      <c r="F12" s="7" t="s">
        <v>45</v>
      </c>
      <c r="G12" s="7" t="s">
        <v>46</v>
      </c>
      <c r="H12" s="7" t="s">
        <v>68</v>
      </c>
      <c r="I12" s="7"/>
      <c r="J12" s="7" t="s">
        <v>69</v>
      </c>
      <c r="K12" s="7" t="s">
        <v>41</v>
      </c>
      <c r="L12" s="7" t="s">
        <v>15</v>
      </c>
      <c r="M12" s="7" t="s">
        <v>15</v>
      </c>
      <c r="N12" s="7">
        <v>73121020</v>
      </c>
      <c r="O12" s="7" t="s">
        <v>50</v>
      </c>
      <c r="P12" t="e">
        <f>VLOOKUP(B12,'Sanctions Format'!B:B,1,0)</f>
        <v>#N/A</v>
      </c>
    </row>
    <row r="13" spans="1:16" x14ac:dyDescent="0.35">
      <c r="A13" s="7" t="s">
        <v>49</v>
      </c>
      <c r="B13" s="7" t="s">
        <v>27</v>
      </c>
      <c r="C13" s="7" t="s">
        <v>67</v>
      </c>
      <c r="D13" s="7" t="s">
        <v>43</v>
      </c>
      <c r="E13" s="7" t="s">
        <v>44</v>
      </c>
      <c r="F13" s="7" t="s">
        <v>45</v>
      </c>
      <c r="G13" s="7" t="s">
        <v>46</v>
      </c>
      <c r="H13" s="7" t="s">
        <v>68</v>
      </c>
      <c r="I13" s="7"/>
      <c r="J13" s="7" t="s">
        <v>69</v>
      </c>
      <c r="K13" s="7" t="s">
        <v>41</v>
      </c>
      <c r="L13" s="7" t="s">
        <v>15</v>
      </c>
      <c r="M13" s="7" t="s">
        <v>15</v>
      </c>
      <c r="N13" s="7">
        <v>73121020</v>
      </c>
      <c r="O13" s="7" t="s">
        <v>50</v>
      </c>
      <c r="P13" t="e">
        <f>VLOOKUP(B13,'Sanctions Format'!B:B,1,0)</f>
        <v>#N/A</v>
      </c>
    </row>
    <row r="14" spans="1:16" x14ac:dyDescent="0.35">
      <c r="A14" s="7" t="s">
        <v>51</v>
      </c>
      <c r="B14" s="7" t="s">
        <v>28</v>
      </c>
      <c r="C14" s="7" t="s">
        <v>67</v>
      </c>
      <c r="D14" s="7" t="s">
        <v>43</v>
      </c>
      <c r="E14" s="7" t="s">
        <v>44</v>
      </c>
      <c r="F14" s="7" t="s">
        <v>45</v>
      </c>
      <c r="G14" s="7" t="s">
        <v>46</v>
      </c>
      <c r="H14" s="7" t="s">
        <v>68</v>
      </c>
      <c r="I14" s="7"/>
      <c r="J14" s="7" t="s">
        <v>69</v>
      </c>
      <c r="K14" s="7" t="s">
        <v>41</v>
      </c>
      <c r="L14" s="7" t="s">
        <v>15</v>
      </c>
      <c r="M14" s="7" t="s">
        <v>15</v>
      </c>
      <c r="N14" s="7">
        <v>73259910</v>
      </c>
      <c r="O14" s="7" t="s">
        <v>52</v>
      </c>
      <c r="P14" t="e">
        <f>VLOOKUP(B14,'Sanctions Format'!B:B,1,0)</f>
        <v>#N/A</v>
      </c>
    </row>
    <row r="15" spans="1:16" x14ac:dyDescent="0.35">
      <c r="A15" s="7" t="s">
        <v>51</v>
      </c>
      <c r="B15" s="7" t="s">
        <v>29</v>
      </c>
      <c r="C15" s="7" t="s">
        <v>67</v>
      </c>
      <c r="D15" s="7" t="s">
        <v>43</v>
      </c>
      <c r="E15" s="7" t="s">
        <v>44</v>
      </c>
      <c r="F15" s="7" t="s">
        <v>45</v>
      </c>
      <c r="G15" s="7" t="s">
        <v>46</v>
      </c>
      <c r="H15" s="7" t="s">
        <v>68</v>
      </c>
      <c r="I15" s="7"/>
      <c r="J15" s="7" t="s">
        <v>69</v>
      </c>
      <c r="K15" s="7" t="s">
        <v>41</v>
      </c>
      <c r="L15" s="7" t="s">
        <v>15</v>
      </c>
      <c r="M15" s="7" t="s">
        <v>15</v>
      </c>
      <c r="N15" s="7">
        <v>73259910</v>
      </c>
      <c r="O15" s="7" t="s">
        <v>52</v>
      </c>
      <c r="P15" t="e">
        <f>VLOOKUP(B15,'Sanctions Format'!B:B,1,0)</f>
        <v>#N/A</v>
      </c>
    </row>
    <row r="16" spans="1:16" x14ac:dyDescent="0.35">
      <c r="A16" s="7" t="s">
        <v>53</v>
      </c>
      <c r="B16" s="7" t="s">
        <v>30</v>
      </c>
      <c r="C16" s="7" t="s">
        <v>67</v>
      </c>
      <c r="D16" s="7" t="s">
        <v>43</v>
      </c>
      <c r="E16" s="7" t="s">
        <v>44</v>
      </c>
      <c r="F16" s="7" t="s">
        <v>45</v>
      </c>
      <c r="G16" s="7" t="s">
        <v>46</v>
      </c>
      <c r="H16" s="7" t="s">
        <v>68</v>
      </c>
      <c r="I16" s="7"/>
      <c r="J16" s="7" t="s">
        <v>69</v>
      </c>
      <c r="K16" s="7" t="s">
        <v>41</v>
      </c>
      <c r="L16" s="7" t="s">
        <v>15</v>
      </c>
      <c r="M16" s="7" t="s">
        <v>15</v>
      </c>
      <c r="N16" s="7" t="s">
        <v>54</v>
      </c>
      <c r="O16" s="7" t="s">
        <v>55</v>
      </c>
      <c r="P16" t="e">
        <f>VLOOKUP(B16,'Sanctions Format'!B:B,1,0)</f>
        <v>#N/A</v>
      </c>
    </row>
    <row r="17" spans="1:16" x14ac:dyDescent="0.35">
      <c r="A17" s="7" t="s">
        <v>53</v>
      </c>
      <c r="B17" s="7" t="s">
        <v>31</v>
      </c>
      <c r="C17" s="7" t="s">
        <v>67</v>
      </c>
      <c r="D17" s="7" t="s">
        <v>43</v>
      </c>
      <c r="E17" s="7" t="s">
        <v>44</v>
      </c>
      <c r="F17" s="7" t="s">
        <v>45</v>
      </c>
      <c r="G17" s="7" t="s">
        <v>46</v>
      </c>
      <c r="H17" s="7" t="s">
        <v>68</v>
      </c>
      <c r="I17" s="7"/>
      <c r="J17" s="7" t="s">
        <v>69</v>
      </c>
      <c r="K17" s="7" t="s">
        <v>41</v>
      </c>
      <c r="L17" s="7" t="s">
        <v>15</v>
      </c>
      <c r="M17" s="7" t="s">
        <v>15</v>
      </c>
      <c r="N17" s="7" t="s">
        <v>54</v>
      </c>
      <c r="O17" s="7" t="s">
        <v>55</v>
      </c>
      <c r="P17" t="e">
        <f>VLOOKUP(B17,'Sanctions Format'!B:B,1,0)</f>
        <v>#N/A</v>
      </c>
    </row>
    <row r="18" spans="1:16" x14ac:dyDescent="0.35">
      <c r="A18" s="7" t="s">
        <v>56</v>
      </c>
      <c r="B18" s="7" t="s">
        <v>32</v>
      </c>
      <c r="C18" s="7" t="s">
        <v>67</v>
      </c>
      <c r="D18" s="7" t="s">
        <v>43</v>
      </c>
      <c r="E18" s="7" t="s">
        <v>44</v>
      </c>
      <c r="F18" s="7" t="s">
        <v>45</v>
      </c>
      <c r="G18" s="7" t="s">
        <v>46</v>
      </c>
      <c r="H18" s="7" t="s">
        <v>68</v>
      </c>
      <c r="I18" s="7"/>
      <c r="J18" s="7" t="s">
        <v>69</v>
      </c>
      <c r="K18" s="7" t="s">
        <v>41</v>
      </c>
      <c r="L18" s="7" t="s">
        <v>15</v>
      </c>
      <c r="M18" s="7" t="s">
        <v>15</v>
      </c>
      <c r="N18" s="7" t="s">
        <v>57</v>
      </c>
      <c r="O18" s="7" t="s">
        <v>58</v>
      </c>
      <c r="P18" t="e">
        <f>VLOOKUP(B18,'Sanctions Format'!B:B,1,0)</f>
        <v>#N/A</v>
      </c>
    </row>
    <row r="19" spans="1:16" x14ac:dyDescent="0.35">
      <c r="A19" s="7" t="s">
        <v>59</v>
      </c>
      <c r="B19" s="7" t="s">
        <v>33</v>
      </c>
      <c r="C19" s="7" t="s">
        <v>70</v>
      </c>
      <c r="D19" s="7" t="s">
        <v>43</v>
      </c>
      <c r="E19" s="7" t="s">
        <v>44</v>
      </c>
      <c r="F19" s="7" t="s">
        <v>45</v>
      </c>
      <c r="G19" s="7" t="s">
        <v>46</v>
      </c>
      <c r="H19" s="7" t="s">
        <v>68</v>
      </c>
      <c r="I19" s="7"/>
      <c r="J19" s="7" t="s">
        <v>69</v>
      </c>
      <c r="K19" s="7" t="s">
        <v>41</v>
      </c>
      <c r="L19" s="7" t="s">
        <v>15</v>
      </c>
      <c r="M19" s="7" t="s">
        <v>15</v>
      </c>
      <c r="N19" s="7">
        <v>85149000</v>
      </c>
      <c r="O19" s="7" t="s">
        <v>60</v>
      </c>
      <c r="P19" t="e">
        <f>VLOOKUP(B19,'Sanctions Format'!B:B,1,0)</f>
        <v>#N/A</v>
      </c>
    </row>
    <row r="20" spans="1:16" x14ac:dyDescent="0.35">
      <c r="A20" s="7" t="s">
        <v>61</v>
      </c>
      <c r="B20" s="7" t="s">
        <v>36</v>
      </c>
      <c r="C20" s="7" t="s">
        <v>67</v>
      </c>
      <c r="D20" s="7" t="s">
        <v>43</v>
      </c>
      <c r="E20" s="7" t="s">
        <v>44</v>
      </c>
      <c r="F20" s="7" t="s">
        <v>45</v>
      </c>
      <c r="G20" s="7" t="s">
        <v>46</v>
      </c>
      <c r="H20" s="7" t="s">
        <v>68</v>
      </c>
      <c r="I20" s="7"/>
      <c r="J20" s="7" t="s">
        <v>41</v>
      </c>
      <c r="K20" s="7" t="s">
        <v>41</v>
      </c>
      <c r="L20" s="7" t="s">
        <v>15</v>
      </c>
      <c r="M20" s="7" t="s">
        <v>15</v>
      </c>
      <c r="N20" s="7">
        <v>15162010</v>
      </c>
      <c r="O20" s="7" t="s">
        <v>66</v>
      </c>
      <c r="P20" t="e">
        <f>VLOOKUP(B20,'Sanctions Format'!B:B,1,0)</f>
        <v>#N/A</v>
      </c>
    </row>
    <row r="21" spans="1:16" x14ac:dyDescent="0.35">
      <c r="A21" s="7" t="s">
        <v>61</v>
      </c>
      <c r="B21" s="7" t="s">
        <v>37</v>
      </c>
      <c r="C21" s="7" t="s">
        <v>67</v>
      </c>
      <c r="D21" s="7" t="s">
        <v>43</v>
      </c>
      <c r="E21" s="7" t="s">
        <v>44</v>
      </c>
      <c r="F21" s="7" t="s">
        <v>45</v>
      </c>
      <c r="G21" s="7" t="s">
        <v>46</v>
      </c>
      <c r="H21" s="7" t="s">
        <v>68</v>
      </c>
      <c r="I21" s="7"/>
      <c r="J21" s="7" t="s">
        <v>41</v>
      </c>
      <c r="K21" s="7" t="s">
        <v>41</v>
      </c>
      <c r="L21" s="7" t="s">
        <v>15</v>
      </c>
      <c r="M21" s="7" t="s">
        <v>15</v>
      </c>
      <c r="N21" s="7">
        <v>15162010</v>
      </c>
      <c r="O21" s="7" t="s">
        <v>66</v>
      </c>
      <c r="P21" t="e">
        <f>VLOOKUP(B21,'Sanctions Format'!B:B,1,0)</f>
        <v>#N/A</v>
      </c>
    </row>
    <row r="22" spans="1:16" x14ac:dyDescent="0.35">
      <c r="A22" s="7" t="s">
        <v>61</v>
      </c>
      <c r="B22" s="7" t="s">
        <v>38</v>
      </c>
      <c r="C22" s="7" t="s">
        <v>67</v>
      </c>
      <c r="D22" s="7" t="s">
        <v>43</v>
      </c>
      <c r="E22" s="7" t="s">
        <v>44</v>
      </c>
      <c r="F22" s="7" t="s">
        <v>45</v>
      </c>
      <c r="G22" s="7" t="s">
        <v>46</v>
      </c>
      <c r="H22" s="7" t="s">
        <v>68</v>
      </c>
      <c r="I22" s="7"/>
      <c r="J22" s="7" t="s">
        <v>41</v>
      </c>
      <c r="K22" s="7" t="s">
        <v>41</v>
      </c>
      <c r="L22" s="7" t="s">
        <v>15</v>
      </c>
      <c r="M22" s="7" t="s">
        <v>15</v>
      </c>
      <c r="N22" s="7">
        <v>15162010</v>
      </c>
      <c r="O22" s="7" t="s">
        <v>66</v>
      </c>
      <c r="P22" t="e">
        <f>VLOOKUP(B22,'Sanctions Format'!B:B,1,0)</f>
        <v>#N/A</v>
      </c>
    </row>
    <row r="23" spans="1:16" x14ac:dyDescent="0.35">
      <c r="A23" s="7" t="s">
        <v>61</v>
      </c>
      <c r="B23" s="7" t="s">
        <v>39</v>
      </c>
      <c r="C23" s="7" t="s">
        <v>67</v>
      </c>
      <c r="D23" s="7" t="s">
        <v>43</v>
      </c>
      <c r="E23" s="7" t="s">
        <v>44</v>
      </c>
      <c r="F23" s="7" t="s">
        <v>45</v>
      </c>
      <c r="G23" s="7" t="s">
        <v>46</v>
      </c>
      <c r="H23" s="7" t="s">
        <v>68</v>
      </c>
      <c r="I23" s="7"/>
      <c r="J23" s="7" t="s">
        <v>41</v>
      </c>
      <c r="K23" s="7" t="s">
        <v>41</v>
      </c>
      <c r="L23" s="7" t="s">
        <v>15</v>
      </c>
      <c r="M23" s="7" t="s">
        <v>15</v>
      </c>
      <c r="N23" s="7">
        <v>15162010</v>
      </c>
      <c r="O23" s="7" t="s">
        <v>66</v>
      </c>
      <c r="P23" t="e">
        <f>VLOOKUP(B23,'Sanctions Format'!B:B,1,0)</f>
        <v>#N/A</v>
      </c>
    </row>
    <row r="24" spans="1:16" x14ac:dyDescent="0.35">
      <c r="A24" s="7" t="s">
        <v>61</v>
      </c>
      <c r="B24" s="7" t="s">
        <v>40</v>
      </c>
      <c r="C24" s="7" t="s">
        <v>67</v>
      </c>
      <c r="D24" s="7" t="s">
        <v>43</v>
      </c>
      <c r="E24" s="7" t="s">
        <v>44</v>
      </c>
      <c r="F24" s="7" t="s">
        <v>45</v>
      </c>
      <c r="G24" s="7" t="s">
        <v>46</v>
      </c>
      <c r="H24" s="7" t="s">
        <v>68</v>
      </c>
      <c r="I24" s="7"/>
      <c r="J24" s="7" t="s">
        <v>41</v>
      </c>
      <c r="K24" s="7" t="s">
        <v>41</v>
      </c>
      <c r="L24" s="7" t="s">
        <v>15</v>
      </c>
      <c r="M24" s="7" t="s">
        <v>15</v>
      </c>
      <c r="N24" s="7">
        <v>15162010</v>
      </c>
      <c r="O24" s="7" t="s">
        <v>66</v>
      </c>
      <c r="P24" t="e">
        <f>VLOOKUP(B24,'Sanctions Format'!B:B,1,0)</f>
        <v>#N/A</v>
      </c>
    </row>
    <row r="25" spans="1:16" x14ac:dyDescent="0.35">
      <c r="A25" s="7">
        <v>35690011</v>
      </c>
      <c r="B25" s="7" t="s">
        <v>71</v>
      </c>
      <c r="C25" s="7" t="s">
        <v>67</v>
      </c>
      <c r="D25" s="7" t="s">
        <v>43</v>
      </c>
      <c r="E25" s="7" t="s">
        <v>44</v>
      </c>
      <c r="F25" s="7" t="s">
        <v>45</v>
      </c>
      <c r="G25" s="7" t="s">
        <v>46</v>
      </c>
      <c r="H25" s="7" t="s">
        <v>68</v>
      </c>
      <c r="I25" s="7"/>
      <c r="J25" s="7" t="s">
        <v>41</v>
      </c>
      <c r="K25" s="7" t="s">
        <v>41</v>
      </c>
      <c r="L25" s="7" t="s">
        <v>15</v>
      </c>
      <c r="M25" s="7" t="s">
        <v>15</v>
      </c>
      <c r="N25" s="7">
        <v>73259910</v>
      </c>
      <c r="O25" s="7" t="s">
        <v>52</v>
      </c>
      <c r="P25" t="e">
        <f>VLOOKUP(B25,'Sanctions Format'!B:B,1,0)</f>
        <v>#N/A</v>
      </c>
    </row>
    <row r="26" spans="1:16" x14ac:dyDescent="0.35">
      <c r="A26" s="7">
        <v>35690011</v>
      </c>
      <c r="B26" s="7" t="s">
        <v>72</v>
      </c>
      <c r="C26" s="7" t="s">
        <v>67</v>
      </c>
      <c r="D26" s="7" t="s">
        <v>43</v>
      </c>
      <c r="E26" s="7" t="s">
        <v>44</v>
      </c>
      <c r="F26" s="7" t="s">
        <v>45</v>
      </c>
      <c r="G26" s="7" t="s">
        <v>46</v>
      </c>
      <c r="H26" s="7" t="s">
        <v>68</v>
      </c>
      <c r="I26" s="7"/>
      <c r="J26" s="7" t="s">
        <v>41</v>
      </c>
      <c r="K26" s="7" t="s">
        <v>41</v>
      </c>
      <c r="L26" s="7" t="s">
        <v>15</v>
      </c>
      <c r="M26" s="7" t="s">
        <v>15</v>
      </c>
      <c r="N26" s="7">
        <v>73259910</v>
      </c>
      <c r="O26" s="7" t="s">
        <v>52</v>
      </c>
      <c r="P26" t="e">
        <f>VLOOKUP(B26,'Sanctions Format'!B:B,1,0)</f>
        <v>#N/A</v>
      </c>
    </row>
  </sheetData>
  <conditionalFormatting sqref="B1">
    <cfRule type="duplicateValues" dxfId="6" priority="5"/>
    <cfRule type="duplicateValues" dxfId="5" priority="6"/>
  </conditionalFormatting>
  <conditionalFormatting sqref="B2:B19">
    <cfRule type="duplicateValues" dxfId="4" priority="3"/>
    <cfRule type="duplicateValues" dxfId="3" priority="4"/>
  </conditionalFormatting>
  <conditionalFormatting sqref="B20:B24">
    <cfRule type="duplicateValues" dxfId="2" priority="7"/>
  </conditionalFormatting>
  <conditionalFormatting sqref="B25:B2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2025-04-11T04:38:20Z</dcterms:modified>
</cp:coreProperties>
</file>