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5" windowHeight="11715"/>
  </bookViews>
  <sheets>
    <sheet name="Table 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<sst xmlns="http://schemas.openxmlformats.org/spreadsheetml/2006/main" count="119" uniqueCount="118">
  <si>
    <r>
      <rPr>
        <b/>
        <u/>
        <sz val="17"/>
        <rFont val="Times New Roman"/>
        <charset val="134"/>
      </rPr>
      <t>SHIP'S PARTICULARS</t>
    </r>
  </si>
  <si>
    <t>GENERAL</t>
  </si>
  <si>
    <t>SHIP’S NAME</t>
  </si>
  <si>
    <t>BAI LI 3</t>
  </si>
  <si>
    <t>SHIP MANAGER 
&amp; OPERATOR</t>
  </si>
  <si>
    <r>
      <rPr>
        <sz val="8"/>
        <rFont val="Arial"/>
        <charset val="134"/>
      </rPr>
      <t xml:space="preserve">UNITED PIONEER SHIPPING LIMITED             </t>
    </r>
    <r>
      <rPr>
        <sz val="8"/>
        <rFont val="宋体"/>
        <charset val="134"/>
      </rPr>
      <t>联拓船务有限公司</t>
    </r>
    <r>
      <rPr>
        <sz val="8"/>
        <rFont val="Arial"/>
        <charset val="134"/>
      </rPr>
      <t xml:space="preserve">
</t>
    </r>
  </si>
  <si>
    <t>CALL SIGN</t>
  </si>
  <si>
    <t>3E8697</t>
  </si>
  <si>
    <t>PORT OF REGISTRY</t>
  </si>
  <si>
    <t>PANAMA</t>
  </si>
  <si>
    <t>OWNER</t>
  </si>
  <si>
    <r>
      <rPr>
        <sz val="8"/>
        <rFont val="Arial"/>
        <charset val="134"/>
      </rPr>
      <t xml:space="preserve">XIAMEN BAILI SHIPPING CO., LTD
</t>
    </r>
    <r>
      <rPr>
        <sz val="8"/>
        <rFont val="宋体"/>
        <charset val="134"/>
      </rPr>
      <t>厦门百莉海运有限公司</t>
    </r>
  </si>
  <si>
    <t>FLAG</t>
  </si>
  <si>
    <t xml:space="preserve">BB CHARTERER: </t>
  </si>
  <si>
    <t>WEI XINGLONG SHIPPING CO.,  LIMITED</t>
  </si>
  <si>
    <t>OFFICIAL NUMBER</t>
  </si>
  <si>
    <t>58936-PEXT-F</t>
  </si>
  <si>
    <t>维兴隆海运有限公司</t>
  </si>
  <si>
    <t>I.M.O. NUMBER</t>
  </si>
  <si>
    <t>BUILDERS</t>
  </si>
  <si>
    <r>
      <rPr>
        <sz val="8"/>
        <rFont val="宋体"/>
        <charset val="134"/>
      </rPr>
      <t>浙江金川船业有限公司</t>
    </r>
    <r>
      <rPr>
        <sz val="8"/>
        <rFont val="Arial"/>
        <charset val="134"/>
      </rPr>
      <t xml:space="preserve">
Zhejiang JInchuan Shipyard Co., Ltd</t>
    </r>
  </si>
  <si>
    <t>SERVICE SPEED</t>
  </si>
  <si>
    <t>12.0KTS</t>
  </si>
  <si>
    <t>TYPE OF VESSEL</t>
  </si>
  <si>
    <t>Container Ship</t>
  </si>
  <si>
    <t>HULL NO</t>
  </si>
  <si>
    <t>JC-036</t>
  </si>
  <si>
    <t>HULL</t>
  </si>
  <si>
    <t>DATE KEEL LAID</t>
  </si>
  <si>
    <t>INT'L</t>
  </si>
  <si>
    <t>SUEZ</t>
  </si>
  <si>
    <t>Date Build/Delivery</t>
  </si>
  <si>
    <t>G.R.T.</t>
  </si>
  <si>
    <t>P &amp; I CLUB</t>
  </si>
  <si>
    <t>N.R.T.</t>
  </si>
  <si>
    <t>CLASSIFICATION SOCIETY / No.</t>
  </si>
  <si>
    <t>L.O.A.</t>
  </si>
  <si>
    <t>158.56 mtrs</t>
  </si>
  <si>
    <t>L.B.P.</t>
  </si>
  <si>
    <t>149.50 mtrs</t>
  </si>
  <si>
    <t>SUEZ CANAL I.D.</t>
  </si>
  <si>
    <t>MOULDED BREADTH</t>
  </si>
  <si>
    <t>22.60 mtrs</t>
  </si>
  <si>
    <t>SUEZ CANAL CERT DT</t>
  </si>
  <si>
    <t>MOULDED DEPTH</t>
  </si>
  <si>
    <t>11.30 mtrs</t>
  </si>
  <si>
    <t>PROV. CRANE - P</t>
  </si>
  <si>
    <t>MAX. HEIGHT</t>
  </si>
  <si>
    <t>41.562 mtrs</t>
  </si>
  <si>
    <t>PROV. CRANE - S</t>
  </si>
  <si>
    <t>CARGO</t>
  </si>
  <si>
    <t>MACHINERY/FITTINGS</t>
  </si>
  <si>
    <t>MAXIMUM CAPACITY</t>
  </si>
  <si>
    <t>1118 TEU/511 FEU</t>
  </si>
  <si>
    <t>MAIN ENGINE</t>
  </si>
  <si>
    <t>8G32A(3906KW)</t>
  </si>
  <si>
    <t>ON DECK CAPACITY</t>
  </si>
  <si>
    <t>664 TEU/297 FEU</t>
  </si>
  <si>
    <t>HOLD CAPACITY</t>
  </si>
  <si>
    <t>454 TEU/214 FEU</t>
  </si>
  <si>
    <t>AUXILLARY BOILER</t>
  </si>
  <si>
    <t>LYF0.5/120-0.7/II</t>
  </si>
  <si>
    <r>
      <rPr>
        <b/>
        <sz val="8"/>
        <rFont val="Arial"/>
        <charset val="134"/>
      </rPr>
      <t>DRAFT</t>
    </r>
    <r>
      <rPr>
        <b/>
        <sz val="8"/>
        <rFont val="宋体"/>
        <charset val="134"/>
      </rPr>
      <t>（</t>
    </r>
    <r>
      <rPr>
        <b/>
        <sz val="8"/>
        <rFont val="Arial"/>
        <charset val="134"/>
      </rPr>
      <t>mtrs</t>
    </r>
    <r>
      <rPr>
        <b/>
        <sz val="8"/>
        <rFont val="宋体"/>
        <charset val="134"/>
      </rPr>
      <t>）</t>
    </r>
  </si>
  <si>
    <t>DWT</t>
  </si>
  <si>
    <t>TROPICAL</t>
  </si>
  <si>
    <t>GENERATOR</t>
  </si>
  <si>
    <t>CCFJ300J-WD(300KW)*3</t>
  </si>
  <si>
    <t>SUMMER</t>
  </si>
  <si>
    <t>17846.6 MTS</t>
  </si>
  <si>
    <t>WINTER</t>
  </si>
  <si>
    <t>PROPELLER</t>
  </si>
  <si>
    <t>COPPER ALLOY RPOPELLER /FPP /5</t>
  </si>
  <si>
    <t>STACK WEIGHT</t>
  </si>
  <si>
    <t>DECK</t>
  </si>
  <si>
    <t>HOLD</t>
  </si>
  <si>
    <t>20'</t>
  </si>
  <si>
    <t>50MT</t>
  </si>
  <si>
    <t>90 MT</t>
  </si>
  <si>
    <t>STEERING GEAR</t>
  </si>
  <si>
    <t>YCYD-320</t>
  </si>
  <si>
    <t>40'</t>
  </si>
  <si>
    <t xml:space="preserve"> 70MT</t>
  </si>
  <si>
    <t>120 MT</t>
  </si>
  <si>
    <t>TPC [SUMMER DRAFT]</t>
  </si>
  <si>
    <t xml:space="preserve"> T/CM</t>
  </si>
  <si>
    <t>BOW THRUSTER</t>
  </si>
  <si>
    <t>N/A</t>
  </si>
  <si>
    <t>FWA [SUMMER DRAFT]</t>
  </si>
  <si>
    <t>179 MM</t>
  </si>
  <si>
    <t>REEFER CAPACITY</t>
  </si>
  <si>
    <t>50 Pts on deck only</t>
  </si>
  <si>
    <t>ANCHORS / CHAIN</t>
  </si>
  <si>
    <t>AM3-58</t>
  </si>
  <si>
    <t>VOLTAGE</t>
  </si>
  <si>
    <t>440 VAC / 220 VAC</t>
  </si>
  <si>
    <t>LIFTING GEAR</t>
  </si>
  <si>
    <t>GEARLESS</t>
  </si>
  <si>
    <t>TANK CAPACITIES</t>
  </si>
  <si>
    <t>COMMUNICATION</t>
  </si>
  <si>
    <t>FUEL OIL</t>
  </si>
  <si>
    <t>448.618 m3</t>
  </si>
  <si>
    <r>
      <rPr>
        <sz val="8"/>
        <rFont val="Arial"/>
        <charset val="134"/>
      </rPr>
      <t>9</t>
    </r>
    <r>
      <rPr>
        <sz val="8"/>
        <rFont val="宋体"/>
        <charset val="134"/>
      </rPr>
      <t xml:space="preserve">位码 </t>
    </r>
    <r>
      <rPr>
        <sz val="8"/>
        <rFont val="Arial"/>
        <charset val="134"/>
      </rPr>
      <t>MMSI</t>
    </r>
  </si>
  <si>
    <t>DIESEL OIL</t>
  </si>
  <si>
    <t>222.501 m3</t>
  </si>
  <si>
    <r>
      <rPr>
        <sz val="8"/>
        <rFont val="Arial"/>
        <charset val="134"/>
      </rPr>
      <t>C</t>
    </r>
    <r>
      <rPr>
        <sz val="8"/>
        <rFont val="宋体"/>
        <charset val="134"/>
      </rPr>
      <t xml:space="preserve">站码 </t>
    </r>
    <r>
      <rPr>
        <sz val="8"/>
        <rFont val="Arial"/>
        <charset val="134"/>
      </rPr>
      <t>INM - C NO.</t>
    </r>
  </si>
  <si>
    <t>437408385/437408386</t>
  </si>
  <si>
    <t>FRESH WATER</t>
  </si>
  <si>
    <t>200 m3</t>
  </si>
  <si>
    <r>
      <rPr>
        <sz val="8"/>
        <rFont val="宋体"/>
        <charset val="134"/>
      </rPr>
      <t xml:space="preserve">FBB/海卫通 </t>
    </r>
    <r>
      <rPr>
        <sz val="8"/>
        <rFont val="Arial"/>
        <charset val="134"/>
      </rPr>
      <t>INM - Tel NO.</t>
    </r>
  </si>
  <si>
    <t>BALLAST WATER</t>
  </si>
  <si>
    <t>7248.08 m3</t>
  </si>
  <si>
    <r>
      <rPr>
        <sz val="8"/>
        <rFont val="宋体"/>
        <charset val="134"/>
      </rPr>
      <t xml:space="preserve">手机 </t>
    </r>
    <r>
      <rPr>
        <sz val="8"/>
        <rFont val="Arial"/>
        <charset val="134"/>
      </rPr>
      <t>Mob</t>
    </r>
  </si>
  <si>
    <t>+86 18158088769</t>
  </si>
  <si>
    <r>
      <rPr>
        <sz val="8"/>
        <rFont val="宋体"/>
        <charset val="134"/>
      </rPr>
      <t xml:space="preserve">邮箱 </t>
    </r>
    <r>
      <rPr>
        <sz val="8"/>
        <rFont val="Arial"/>
        <charset val="134"/>
      </rPr>
      <t>E-mail</t>
    </r>
  </si>
  <si>
    <t>13245788776@163.com</t>
  </si>
  <si>
    <t>D.G. CARGO HOLDS</t>
  </si>
  <si>
    <t>No</t>
  </si>
  <si>
    <t>LRIT (FURUNO FELCOM 18)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</si>
</sst>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##0;###0"/>
    <numFmt numFmtId="42" formatCode="_ &quot;￥&quot;* #,##0_ ;_ &quot;￥&quot;* \-#,##0_ ;_ &quot;￥&quot;* &quot;-&quot;_ ;_ @_ "/>
    <numFmt numFmtId="41" formatCode="_ * #,##0_ ;_ * \-#,##0_ ;_ * &quot;-&quot;_ ;_ @_ "/>
    <numFmt numFmtId="177" formatCode="yyyy\-mm\-dd;@"/>
    <numFmt numFmtId="43" formatCode="_ * #,##0.00_ ;_ * \-#,##0.00_ ;_ * &quot;-&quot;??_ ;_ @_ "/>
    <numFmt numFmtId="178" formatCode="###0.00;###0.00"/>
    <numFmt numFmtId="179" formatCode="dd\-mm\-yyyy;@"/>
    <numFmt numFmtId="180" formatCode="###0;[Red]###0"/>
  </numFmts>
  <fonts count="31">
    <font>
      <sz val="10"/>
      <color rgb="FF000000"/>
      <name val="Times New Roman"/>
      <charset val="204"/>
    </font>
    <font>
      <b/>
      <u/>
      <sz val="17"/>
      <name val="Times New Roman"/>
      <charset val="134"/>
    </font>
    <font>
      <sz val="15"/>
      <name val="Times New Roman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Times New Roman"/>
      <charset val="134"/>
    </font>
    <font>
      <sz val="8"/>
      <name val="宋体"/>
      <charset val="134"/>
    </font>
    <font>
      <sz val="8"/>
      <color rgb="FFFF0000"/>
      <name val="Arial"/>
      <charset val="134"/>
    </font>
    <font>
      <u/>
      <sz val="10"/>
      <name val="Times New Roman"/>
      <charset val="134"/>
    </font>
    <font>
      <i/>
      <sz val="1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0"/>
      <color theme="10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7" fillId="23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4" fillId="3" borderId="5" xfId="0" applyNumberFormat="1" applyFont="1" applyFill="1" applyBorder="1" applyAlignment="1">
      <alignment horizontal="left" vertical="center" wrapText="1"/>
    </xf>
    <xf numFmtId="17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80" fontId="4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5" xfId="1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24578877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view="pageLayout" zoomScaleNormal="100" topLeftCell="A22" workbookViewId="0">
      <selection activeCell="B31" sqref="B31"/>
    </sheetView>
  </sheetViews>
  <sheetFormatPr defaultColWidth="9" defaultRowHeight="12.75" outlineLevelCol="4"/>
  <cols>
    <col min="1" max="1" width="18.3" style="1" customWidth="1"/>
    <col min="2" max="2" width="15.3888888888889" style="1" customWidth="1"/>
    <col min="3" max="3" width="15.1" style="1" customWidth="1"/>
    <col min="4" max="4" width="23" style="1" customWidth="1"/>
    <col min="5" max="5" width="32.2" style="1" customWidth="1"/>
    <col min="6" max="16384" width="9" style="1"/>
  </cols>
  <sheetData>
    <row r="1" ht="24" customHeight="1" spans="1:5">
      <c r="A1" s="2" t="s">
        <v>0</v>
      </c>
      <c r="B1" s="2"/>
      <c r="C1" s="2"/>
      <c r="D1" s="2"/>
      <c r="E1" s="2"/>
    </row>
    <row r="2" ht="4.5" customHeight="1" spans="1:5">
      <c r="A2" s="3"/>
      <c r="B2" s="3"/>
      <c r="C2" s="3"/>
      <c r="D2" s="3"/>
      <c r="E2" s="3"/>
    </row>
    <row r="3" ht="19" customHeight="1" spans="1:5">
      <c r="A3" s="4" t="s">
        <v>1</v>
      </c>
      <c r="B3" s="5"/>
      <c r="C3" s="5"/>
      <c r="D3" s="5"/>
      <c r="E3" s="6"/>
    </row>
    <row r="4" ht="23.5" customHeight="1" spans="1:5">
      <c r="A4" s="7" t="s">
        <v>2</v>
      </c>
      <c r="B4" s="8" t="s">
        <v>3</v>
      </c>
      <c r="C4" s="9"/>
      <c r="D4" s="10" t="s">
        <v>4</v>
      </c>
      <c r="E4" s="10" t="s">
        <v>5</v>
      </c>
    </row>
    <row r="5" ht="19" customHeight="1" spans="1:5">
      <c r="A5" s="7" t="s">
        <v>6</v>
      </c>
      <c r="B5" s="8" t="s">
        <v>7</v>
      </c>
      <c r="C5" s="11"/>
      <c r="D5" s="12"/>
      <c r="E5" s="12"/>
    </row>
    <row r="6" ht="20" customHeight="1" spans="1:5">
      <c r="A6" s="7" t="s">
        <v>8</v>
      </c>
      <c r="B6" s="8" t="s">
        <v>9</v>
      </c>
      <c r="C6" s="13"/>
      <c r="D6" s="14" t="s">
        <v>10</v>
      </c>
      <c r="E6" s="14" t="s">
        <v>11</v>
      </c>
    </row>
    <row r="7" ht="15" customHeight="1" spans="1:5">
      <c r="A7" s="7" t="s">
        <v>12</v>
      </c>
      <c r="B7" s="8" t="s">
        <v>9</v>
      </c>
      <c r="C7" s="11"/>
      <c r="D7" s="15" t="s">
        <v>13</v>
      </c>
      <c r="E7" s="15" t="s">
        <v>14</v>
      </c>
    </row>
    <row r="8" spans="1:5">
      <c r="A8" s="7" t="s">
        <v>15</v>
      </c>
      <c r="B8" s="8" t="s">
        <v>16</v>
      </c>
      <c r="C8" s="11"/>
      <c r="D8" s="16"/>
      <c r="E8" s="17" t="s">
        <v>17</v>
      </c>
    </row>
    <row r="9" ht="19" customHeight="1" spans="1:5">
      <c r="A9" s="7" t="s">
        <v>18</v>
      </c>
      <c r="B9" s="18">
        <v>8357394</v>
      </c>
      <c r="C9" s="19"/>
      <c r="D9" s="10" t="s">
        <v>19</v>
      </c>
      <c r="E9" s="20" t="s">
        <v>20</v>
      </c>
    </row>
    <row r="10" ht="19" customHeight="1" spans="1:5">
      <c r="A10" s="7" t="s">
        <v>21</v>
      </c>
      <c r="B10" s="8" t="s">
        <v>22</v>
      </c>
      <c r="C10" s="11"/>
      <c r="D10" s="21"/>
      <c r="E10" s="21"/>
    </row>
    <row r="11" ht="19" customHeight="1" spans="1:5">
      <c r="A11" s="7" t="s">
        <v>23</v>
      </c>
      <c r="B11" s="8" t="s">
        <v>24</v>
      </c>
      <c r="C11" s="11"/>
      <c r="D11" s="7" t="s">
        <v>25</v>
      </c>
      <c r="E11" s="22" t="s">
        <v>26</v>
      </c>
    </row>
    <row r="12" ht="19" customHeight="1" spans="1:5">
      <c r="A12" s="4" t="s">
        <v>27</v>
      </c>
      <c r="B12" s="5"/>
      <c r="C12" s="6"/>
      <c r="D12" s="7" t="s">
        <v>28</v>
      </c>
      <c r="E12" s="23">
        <v>41767</v>
      </c>
    </row>
    <row r="13" ht="20" customHeight="1" spans="1:5">
      <c r="A13" s="24"/>
      <c r="B13" s="25" t="s">
        <v>29</v>
      </c>
      <c r="C13" s="26" t="s">
        <v>30</v>
      </c>
      <c r="D13" s="7" t="s">
        <v>31</v>
      </c>
      <c r="E13" s="23">
        <v>41979</v>
      </c>
    </row>
    <row r="14" ht="15" customHeight="1" spans="1:5">
      <c r="A14" s="7" t="s">
        <v>32</v>
      </c>
      <c r="B14" s="22">
        <v>11892</v>
      </c>
      <c r="C14" s="27">
        <v>12383.93</v>
      </c>
      <c r="D14" s="7" t="s">
        <v>33</v>
      </c>
      <c r="E14" s="28"/>
    </row>
    <row r="15" ht="15" customHeight="1" spans="1:5">
      <c r="A15" s="7" t="s">
        <v>34</v>
      </c>
      <c r="B15" s="22">
        <v>5533</v>
      </c>
      <c r="C15" s="27">
        <v>10822.72</v>
      </c>
      <c r="D15" s="10" t="s">
        <v>35</v>
      </c>
      <c r="E15" s="29"/>
    </row>
    <row r="16" ht="15" customHeight="1" spans="1:5">
      <c r="A16" s="7" t="s">
        <v>36</v>
      </c>
      <c r="B16" s="8" t="s">
        <v>37</v>
      </c>
      <c r="C16" s="11"/>
      <c r="D16" s="21"/>
      <c r="E16" s="30"/>
    </row>
    <row r="17" ht="15" customHeight="1" spans="1:5">
      <c r="A17" s="7" t="s">
        <v>38</v>
      </c>
      <c r="B17" s="8" t="s">
        <v>39</v>
      </c>
      <c r="C17" s="11"/>
      <c r="D17" s="7" t="s">
        <v>40</v>
      </c>
      <c r="E17" s="31"/>
    </row>
    <row r="18" ht="15" customHeight="1" spans="1:5">
      <c r="A18" s="7" t="s">
        <v>41</v>
      </c>
      <c r="B18" s="8" t="s">
        <v>42</v>
      </c>
      <c r="C18" s="11"/>
      <c r="D18" s="7" t="s">
        <v>43</v>
      </c>
      <c r="E18" s="32"/>
    </row>
    <row r="19" ht="15" customHeight="1" spans="1:5">
      <c r="A19" s="7" t="s">
        <v>44</v>
      </c>
      <c r="B19" s="8" t="s">
        <v>45</v>
      </c>
      <c r="C19" s="11"/>
      <c r="D19" s="7" t="s">
        <v>46</v>
      </c>
      <c r="E19" s="33"/>
    </row>
    <row r="20" ht="15" customHeight="1" spans="1:5">
      <c r="A20" s="7" t="s">
        <v>47</v>
      </c>
      <c r="B20" s="8" t="s">
        <v>48</v>
      </c>
      <c r="C20" s="11"/>
      <c r="D20" s="7" t="s">
        <v>49</v>
      </c>
      <c r="E20" s="33"/>
    </row>
    <row r="21" ht="19" customHeight="1" spans="1:5">
      <c r="A21" s="4" t="s">
        <v>50</v>
      </c>
      <c r="B21" s="5"/>
      <c r="C21" s="6"/>
      <c r="D21" s="34" t="s">
        <v>51</v>
      </c>
      <c r="E21" s="35"/>
    </row>
    <row r="22" ht="19" customHeight="1" spans="1:5">
      <c r="A22" s="7" t="s">
        <v>52</v>
      </c>
      <c r="B22" s="36" t="s">
        <v>53</v>
      </c>
      <c r="C22" s="37"/>
      <c r="D22" s="10" t="s">
        <v>54</v>
      </c>
      <c r="E22" s="10" t="s">
        <v>55</v>
      </c>
    </row>
    <row r="23" ht="19" customHeight="1" spans="1:5">
      <c r="A23" s="7" t="s">
        <v>56</v>
      </c>
      <c r="B23" s="36" t="s">
        <v>57</v>
      </c>
      <c r="C23" s="37"/>
      <c r="D23" s="21"/>
      <c r="E23" s="21"/>
    </row>
    <row r="24" ht="19" customHeight="1" spans="1:5">
      <c r="A24" s="7" t="s">
        <v>58</v>
      </c>
      <c r="B24" s="36" t="s">
        <v>59</v>
      </c>
      <c r="C24" s="37"/>
      <c r="D24" s="10" t="s">
        <v>60</v>
      </c>
      <c r="E24" s="10" t="s">
        <v>61</v>
      </c>
    </row>
    <row r="25" ht="19" customHeight="1" spans="1:5">
      <c r="A25" s="24"/>
      <c r="B25" s="26" t="s">
        <v>62</v>
      </c>
      <c r="C25" s="25" t="s">
        <v>63</v>
      </c>
      <c r="D25" s="21"/>
      <c r="E25" s="21"/>
    </row>
    <row r="26" ht="19" customHeight="1" spans="1:5">
      <c r="A26" s="7" t="s">
        <v>64</v>
      </c>
      <c r="B26" s="7">
        <v>8.218</v>
      </c>
      <c r="C26" s="7"/>
      <c r="D26" s="10" t="s">
        <v>65</v>
      </c>
      <c r="E26" s="10" t="s">
        <v>66</v>
      </c>
    </row>
    <row r="27" ht="19" customHeight="1" spans="1:5">
      <c r="A27" s="7" t="s">
        <v>67</v>
      </c>
      <c r="B27" s="7">
        <v>8.05</v>
      </c>
      <c r="C27" s="7" t="s">
        <v>68</v>
      </c>
      <c r="D27" s="21"/>
      <c r="E27" s="38"/>
    </row>
    <row r="28" ht="19" customHeight="1" spans="1:5">
      <c r="A28" s="7" t="s">
        <v>69</v>
      </c>
      <c r="B28" s="7">
        <v>7.882</v>
      </c>
      <c r="C28" s="7"/>
      <c r="D28" s="10" t="s">
        <v>70</v>
      </c>
      <c r="E28" s="10" t="s">
        <v>71</v>
      </c>
    </row>
    <row r="29" ht="19" customHeight="1" spans="1:5">
      <c r="A29" s="7" t="s">
        <v>72</v>
      </c>
      <c r="B29" s="26" t="s">
        <v>73</v>
      </c>
      <c r="C29" s="26" t="s">
        <v>74</v>
      </c>
      <c r="D29" s="21"/>
      <c r="E29" s="21"/>
    </row>
    <row r="30" ht="19" customHeight="1" spans="1:5">
      <c r="A30" s="25" t="s">
        <v>75</v>
      </c>
      <c r="B30" s="7" t="s">
        <v>76</v>
      </c>
      <c r="C30" s="7" t="s">
        <v>77</v>
      </c>
      <c r="D30" s="10" t="s">
        <v>78</v>
      </c>
      <c r="E30" s="39" t="s">
        <v>79</v>
      </c>
    </row>
    <row r="31" ht="19" customHeight="1" spans="1:5">
      <c r="A31" s="25" t="s">
        <v>80</v>
      </c>
      <c r="B31" s="7" t="s">
        <v>81</v>
      </c>
      <c r="C31" s="7" t="s">
        <v>82</v>
      </c>
      <c r="D31" s="21"/>
      <c r="E31" s="38"/>
    </row>
    <row r="32" ht="19" customHeight="1" spans="1:5">
      <c r="A32" s="7" t="s">
        <v>83</v>
      </c>
      <c r="B32" s="40" t="s">
        <v>84</v>
      </c>
      <c r="C32" s="41"/>
      <c r="D32" s="10" t="s">
        <v>85</v>
      </c>
      <c r="E32" s="10" t="s">
        <v>86</v>
      </c>
    </row>
    <row r="33" ht="19" customHeight="1" spans="1:5">
      <c r="A33" s="7" t="s">
        <v>87</v>
      </c>
      <c r="B33" s="8" t="s">
        <v>88</v>
      </c>
      <c r="C33" s="11"/>
      <c r="D33" s="21"/>
      <c r="E33" s="21"/>
    </row>
    <row r="34" ht="21" customHeight="1" spans="1:5">
      <c r="A34" s="7" t="s">
        <v>89</v>
      </c>
      <c r="B34" s="8" t="s">
        <v>90</v>
      </c>
      <c r="C34" s="11"/>
      <c r="D34" s="7" t="s">
        <v>91</v>
      </c>
      <c r="E34" s="7" t="s">
        <v>92</v>
      </c>
    </row>
    <row r="35" ht="19" customHeight="1" spans="1:5">
      <c r="A35" s="7" t="s">
        <v>93</v>
      </c>
      <c r="B35" s="8" t="s">
        <v>94</v>
      </c>
      <c r="C35" s="11"/>
      <c r="D35" s="7" t="s">
        <v>95</v>
      </c>
      <c r="E35" s="7" t="s">
        <v>96</v>
      </c>
    </row>
    <row r="36" ht="19" customHeight="1" spans="1:5">
      <c r="A36" s="34" t="s">
        <v>97</v>
      </c>
      <c r="B36" s="42"/>
      <c r="C36" s="35"/>
      <c r="D36" s="34" t="s">
        <v>98</v>
      </c>
      <c r="E36" s="35"/>
    </row>
    <row r="37" ht="19" customHeight="1" spans="1:5">
      <c r="A37" s="7" t="s">
        <v>99</v>
      </c>
      <c r="B37" s="8" t="s">
        <v>100</v>
      </c>
      <c r="C37" s="9"/>
      <c r="D37" s="24" t="s">
        <v>101</v>
      </c>
      <c r="E37" s="43">
        <v>352001646</v>
      </c>
    </row>
    <row r="38" ht="19" customHeight="1" spans="1:5">
      <c r="A38" s="7" t="s">
        <v>102</v>
      </c>
      <c r="B38" s="8" t="s">
        <v>103</v>
      </c>
      <c r="C38" s="9"/>
      <c r="D38" s="24" t="s">
        <v>104</v>
      </c>
      <c r="E38" s="43" t="s">
        <v>105</v>
      </c>
    </row>
    <row r="39" ht="19" customHeight="1" spans="1:5">
      <c r="A39" s="7" t="s">
        <v>106</v>
      </c>
      <c r="B39" s="8" t="s">
        <v>107</v>
      </c>
      <c r="C39" s="9"/>
      <c r="D39" s="44" t="s">
        <v>108</v>
      </c>
      <c r="E39" s="7">
        <v>17497052165</v>
      </c>
    </row>
    <row r="40" ht="19" customHeight="1" spans="1:5">
      <c r="A40" s="7" t="s">
        <v>109</v>
      </c>
      <c r="B40" s="8" t="s">
        <v>110</v>
      </c>
      <c r="C40" s="9"/>
      <c r="D40" s="24" t="s">
        <v>111</v>
      </c>
      <c r="E40" s="48" t="s">
        <v>112</v>
      </c>
    </row>
    <row r="41" ht="19" customHeight="1" spans="1:5">
      <c r="A41" s="24"/>
      <c r="B41" s="45"/>
      <c r="C41" s="9"/>
      <c r="D41" s="24" t="s">
        <v>113</v>
      </c>
      <c r="E41" s="46" t="s">
        <v>114</v>
      </c>
    </row>
    <row r="42" ht="19" customHeight="1" spans="1:5">
      <c r="A42" s="7" t="s">
        <v>115</v>
      </c>
      <c r="B42" s="8" t="s">
        <v>116</v>
      </c>
      <c r="C42" s="11"/>
      <c r="D42" s="7" t="s">
        <v>117</v>
      </c>
      <c r="E42" s="43">
        <v>437408386</v>
      </c>
    </row>
    <row r="43" ht="13" customHeight="1" spans="1:1">
      <c r="A43" s="47"/>
    </row>
  </sheetData>
  <mergeCells count="52">
    <mergeCell ref="A1:E1"/>
    <mergeCell ref="A2:E2"/>
    <mergeCell ref="A3:E3"/>
    <mergeCell ref="B4:C4"/>
    <mergeCell ref="B5:C5"/>
    <mergeCell ref="B6:C6"/>
    <mergeCell ref="B7:C7"/>
    <mergeCell ref="B8:C8"/>
    <mergeCell ref="B9:C9"/>
    <mergeCell ref="B10:C10"/>
    <mergeCell ref="B11:C11"/>
    <mergeCell ref="A12:C12"/>
    <mergeCell ref="B16:C16"/>
    <mergeCell ref="B17:C17"/>
    <mergeCell ref="B18:C18"/>
    <mergeCell ref="B19:C19"/>
    <mergeCell ref="B20:C20"/>
    <mergeCell ref="A21:C21"/>
    <mergeCell ref="D21:E21"/>
    <mergeCell ref="B22:C22"/>
    <mergeCell ref="B23:C23"/>
    <mergeCell ref="B24:C24"/>
    <mergeCell ref="B32:C32"/>
    <mergeCell ref="B33:C33"/>
    <mergeCell ref="B34:C34"/>
    <mergeCell ref="B35:C35"/>
    <mergeCell ref="A36:C36"/>
    <mergeCell ref="D36:E36"/>
    <mergeCell ref="B37:C37"/>
    <mergeCell ref="B38:C38"/>
    <mergeCell ref="B39:C39"/>
    <mergeCell ref="B40:C40"/>
    <mergeCell ref="B41:C41"/>
    <mergeCell ref="B42:C42"/>
    <mergeCell ref="D4:D5"/>
    <mergeCell ref="D9:D10"/>
    <mergeCell ref="D15:D16"/>
    <mergeCell ref="D22:D23"/>
    <mergeCell ref="D24:D25"/>
    <mergeCell ref="D26:D27"/>
    <mergeCell ref="D28:D29"/>
    <mergeCell ref="D30:D31"/>
    <mergeCell ref="D32:D33"/>
    <mergeCell ref="E4:E5"/>
    <mergeCell ref="E9:E10"/>
    <mergeCell ref="E15:E16"/>
    <mergeCell ref="E22:E23"/>
    <mergeCell ref="E24:E25"/>
    <mergeCell ref="E26:E27"/>
    <mergeCell ref="E28:E29"/>
    <mergeCell ref="E30:E31"/>
    <mergeCell ref="E32:E33"/>
  </mergeCells>
  <hyperlinks>
    <hyperlink ref="E41" r:id="rId1" display="13245788776@163.com" tooltip="mailto:13245788776@163.com"/>
  </hyperlinks>
  <pageMargins left="0.314583333333333" right="0.314583333333333" top="0.550694444444444" bottom="0.550694444444444" header="0.314583333333333" footer="0.314583333333333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6"/>
  <sheetViews>
    <sheetView workbookViewId="0">
      <selection activeCell="N13" sqref="N13"/>
    </sheetView>
  </sheetViews>
  <sheetFormatPr defaultColWidth="9" defaultRowHeight="12.75" outlineLevelRow="5" outlineLevelCol="6"/>
  <sheetData>
    <row r="3" spans="3:4">
      <c r="C3">
        <v>10.6</v>
      </c>
      <c r="D3">
        <v>30066</v>
      </c>
    </row>
    <row r="4" spans="3:4">
      <c r="C4">
        <v>10.65</v>
      </c>
      <c r="D4">
        <v>30266</v>
      </c>
    </row>
    <row r="5" spans="3:7">
      <c r="C5">
        <v>10.661</v>
      </c>
      <c r="D5">
        <f>(D6-D4)*G5+D4</f>
        <v>30306.04</v>
      </c>
      <c r="G5">
        <f>(661-650)/(700-650)</f>
        <v>0.22</v>
      </c>
    </row>
    <row r="6" spans="3:4">
      <c r="C6">
        <v>10.7</v>
      </c>
      <c r="D6">
        <v>30448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 myint</dc:creator>
  <cp:lastModifiedBy>dell</cp:lastModifiedBy>
  <dcterms:created xsi:type="dcterms:W3CDTF">2021-03-17T07:29:00Z</dcterms:created>
  <cp:lastPrinted>2022-01-24T14:18:00Z</cp:lastPrinted>
  <dcterms:modified xsi:type="dcterms:W3CDTF">2025-04-01T07:49:48Z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7D4D193E18F94C559845780DF707F330_13</vt:lpwstr>
  </property>
  <property fmtid="{D5CDD505-2E9C-101B-9397-08002B2CF9AE}" pid="3" name="KSOProductBuildVer">
    <vt:lpwstr>2052-11.8.2.10154</vt:lpwstr>
  </property>
</Properties>
</file>